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a-my.sharepoint.com/personal/gbro008_uoa_auckland_ac_nz/Documents/01 All PUBS/methods/"/>
    </mc:Choice>
  </mc:AlternateContent>
  <xr:revisionPtr revIDLastSave="311" documentId="8_{8CC43515-DAE2-4059-A387-DA1DDC55B3A2}" xr6:coauthVersionLast="47" xr6:coauthVersionMax="47" xr10:uidLastSave="{5BEFE10B-827C-4C24-9ABA-374BC67CB0C9}"/>
  <bookViews>
    <workbookView xWindow="-108" yWindow="-108" windowWidth="23256" windowHeight="13896" xr2:uid="{A570CF9A-E6DC-4A10-8249-E1638E0DAA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D2" i="1" s="1"/>
  <c r="C9" i="1"/>
  <c r="D9" i="1" s="1"/>
  <c r="C3" i="1"/>
  <c r="D3" i="1" s="1"/>
  <c r="C4" i="1"/>
  <c r="D4" i="1" s="1"/>
  <c r="C5" i="1"/>
  <c r="D5" i="1" s="1"/>
  <c r="C6" i="1"/>
  <c r="D6" i="1" s="1"/>
  <c r="C7" i="1"/>
  <c r="D7" i="1" s="1"/>
  <c r="C8" i="1"/>
  <c r="D8" i="1" s="1"/>
  <c r="C10" i="1"/>
  <c r="D10" i="1" s="1"/>
  <c r="C11" i="1"/>
  <c r="D11" i="1"/>
  <c r="C12" i="1"/>
  <c r="D12" i="1"/>
  <c r="C13" i="1"/>
  <c r="D13" i="1"/>
  <c r="C14" i="1"/>
  <c r="D14" i="1" s="1"/>
  <c r="C15" i="1"/>
  <c r="D15" i="1"/>
  <c r="C16" i="1"/>
  <c r="D16" i="1"/>
  <c r="E2" i="1" l="1"/>
  <c r="F2" i="1" s="1"/>
  <c r="G2" i="1" s="1"/>
  <c r="H2" i="1" s="1"/>
  <c r="I2" i="1" s="1"/>
</calcChain>
</file>

<file path=xl/sharedStrings.xml><?xml version="1.0" encoding="utf-8"?>
<sst xmlns="http://schemas.openxmlformats.org/spreadsheetml/2006/main" count="11" uniqueCount="10">
  <si>
    <t>item</t>
  </si>
  <si>
    <t>loading</t>
  </si>
  <si>
    <t>l2</t>
  </si>
  <si>
    <t>l2/(1-l2)</t>
  </si>
  <si>
    <t>sum</t>
  </si>
  <si>
    <t>power -1</t>
  </si>
  <si>
    <t>plus 1</t>
  </si>
  <si>
    <t>H</t>
  </si>
  <si>
    <t>k= number of items in factor</t>
  </si>
  <si>
    <t>l2=squared value of standardised loading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</si>
</sst>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A3CEA51-FA3B-458F-81B8-BF9CC6EFBB1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14</xdr:col>
      <xdr:colOff>524203</xdr:colOff>
      <xdr:row>4</xdr:row>
      <xdr:rowOff>97545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8C17AC-6D28-C981-7121-CE846C47C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90500"/>
          <a:ext cx="2353003" cy="695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C877-9054-47D0-A793-EABE1834573E}">
  <dimension ref="A1:L16"/>
  <sheetViews>
    <sheetView tabSelected="1" zoomScale="118" zoomScaleNormal="130" workbookViewId="0">
      <selection activeCell="B7" sqref="B7"/>
    </sheetView>
  </sheetViews>
  <sheetFormatPr defaultRowHeight="14.4" x14ac:dyDescent="0.3"/>
  <sheetData>
    <row r="1" spans="1:12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</v>
      </c>
      <c r="I1" s="2" t="s">
        <v>7</v>
      </c>
    </row>
    <row r="2" spans="1:12" ht="15.6" x14ac:dyDescent="0.3">
      <c r="A2">
        <v>1</v>
      </c>
      <c r="B2" s="5">
        <v>0.4</v>
      </c>
      <c r="C2">
        <f>B2*B2</f>
        <v>0.16000000000000003</v>
      </c>
      <c r="D2">
        <f>C2/(1-C2)</f>
        <v>0.19047619047619052</v>
      </c>
      <c r="E2">
        <f>SUM(D2:D16)</f>
        <v>2.1459949364361126</v>
      </c>
      <c r="F2">
        <f>POWER(E2,-1)</f>
        <v>0.46598432411062241</v>
      </c>
      <c r="G2">
        <f>1+F2</f>
        <v>1.4659843241106225</v>
      </c>
      <c r="H2">
        <f>POWER(G2,-1)</f>
        <v>0.68213553416178307</v>
      </c>
      <c r="I2" s="1">
        <f>H2</f>
        <v>0.68213553416178307</v>
      </c>
    </row>
    <row r="3" spans="1:12" ht="15.6" x14ac:dyDescent="0.3">
      <c r="A3">
        <v>2</v>
      </c>
      <c r="B3" s="6">
        <v>0.3</v>
      </c>
      <c r="C3">
        <f t="shared" ref="C3:C16" si="0">B3*B3</f>
        <v>0.09</v>
      </c>
      <c r="D3">
        <f t="shared" ref="D3:D16" si="1">C3/(1-C3)</f>
        <v>9.8901098901098897E-2</v>
      </c>
    </row>
    <row r="4" spans="1:12" ht="15.6" x14ac:dyDescent="0.3">
      <c r="A4">
        <v>3</v>
      </c>
      <c r="B4" s="6">
        <v>0.5</v>
      </c>
      <c r="C4">
        <f t="shared" si="0"/>
        <v>0.25</v>
      </c>
      <c r="D4">
        <f t="shared" si="1"/>
        <v>0.33333333333333331</v>
      </c>
    </row>
    <row r="5" spans="1:12" ht="15.6" x14ac:dyDescent="0.3">
      <c r="A5">
        <v>4</v>
      </c>
      <c r="B5" s="6">
        <v>0.7</v>
      </c>
      <c r="C5">
        <f t="shared" si="0"/>
        <v>0.48999999999999994</v>
      </c>
      <c r="D5">
        <f t="shared" si="1"/>
        <v>0.96078431372549</v>
      </c>
    </row>
    <row r="6" spans="1:12" ht="15.6" x14ac:dyDescent="0.3">
      <c r="A6">
        <v>5</v>
      </c>
      <c r="B6" s="6">
        <v>0.6</v>
      </c>
      <c r="C6">
        <f t="shared" si="0"/>
        <v>0.36</v>
      </c>
      <c r="D6">
        <f t="shared" si="1"/>
        <v>0.5625</v>
      </c>
    </row>
    <row r="7" spans="1:12" ht="15.6" x14ac:dyDescent="0.3">
      <c r="A7">
        <v>6</v>
      </c>
      <c r="B7" s="6"/>
      <c r="C7">
        <f t="shared" si="0"/>
        <v>0</v>
      </c>
      <c r="D7">
        <f t="shared" si="1"/>
        <v>0</v>
      </c>
      <c r="L7" t="s">
        <v>8</v>
      </c>
    </row>
    <row r="8" spans="1:12" ht="16.2" thickBot="1" x14ac:dyDescent="0.35">
      <c r="A8">
        <v>7</v>
      </c>
      <c r="B8" s="7"/>
      <c r="C8">
        <f t="shared" si="0"/>
        <v>0</v>
      </c>
      <c r="D8">
        <f t="shared" si="1"/>
        <v>0</v>
      </c>
      <c r="L8" t="s">
        <v>9</v>
      </c>
    </row>
    <row r="9" spans="1:12" ht="15.6" x14ac:dyDescent="0.3">
      <c r="A9">
        <v>8</v>
      </c>
      <c r="B9" s="4"/>
      <c r="C9">
        <f t="shared" si="0"/>
        <v>0</v>
      </c>
      <c r="D9">
        <f t="shared" si="1"/>
        <v>0</v>
      </c>
    </row>
    <row r="10" spans="1:12" ht="15.6" x14ac:dyDescent="0.3">
      <c r="A10">
        <v>9</v>
      </c>
      <c r="B10" s="4"/>
      <c r="C10">
        <f t="shared" si="0"/>
        <v>0</v>
      </c>
      <c r="D10">
        <f t="shared" si="1"/>
        <v>0</v>
      </c>
    </row>
    <row r="11" spans="1:12" x14ac:dyDescent="0.3">
      <c r="A11">
        <v>10</v>
      </c>
      <c r="B11" s="3"/>
      <c r="C11">
        <f t="shared" si="0"/>
        <v>0</v>
      </c>
      <c r="D11">
        <f t="shared" si="1"/>
        <v>0</v>
      </c>
    </row>
    <row r="12" spans="1:12" x14ac:dyDescent="0.3">
      <c r="A12">
        <v>11</v>
      </c>
      <c r="B12" s="3"/>
      <c r="C12">
        <f t="shared" si="0"/>
        <v>0</v>
      </c>
      <c r="D12">
        <f t="shared" si="1"/>
        <v>0</v>
      </c>
    </row>
    <row r="13" spans="1:12" x14ac:dyDescent="0.3">
      <c r="A13">
        <v>12</v>
      </c>
      <c r="B13" s="3"/>
      <c r="C13">
        <f t="shared" si="0"/>
        <v>0</v>
      </c>
      <c r="D13">
        <f t="shared" si="1"/>
        <v>0</v>
      </c>
    </row>
    <row r="14" spans="1:12" x14ac:dyDescent="0.3">
      <c r="A14">
        <v>13</v>
      </c>
      <c r="B14" s="3"/>
      <c r="C14">
        <f t="shared" si="0"/>
        <v>0</v>
      </c>
      <c r="D14">
        <f t="shared" si="1"/>
        <v>0</v>
      </c>
    </row>
    <row r="15" spans="1:12" x14ac:dyDescent="0.3">
      <c r="A15">
        <v>14</v>
      </c>
      <c r="B15" s="3"/>
      <c r="C15">
        <f t="shared" si="0"/>
        <v>0</v>
      </c>
      <c r="D15">
        <f t="shared" si="1"/>
        <v>0</v>
      </c>
    </row>
    <row r="16" spans="1:12" x14ac:dyDescent="0.3">
      <c r="A16">
        <v>15</v>
      </c>
      <c r="C16">
        <f t="shared" si="0"/>
        <v>0</v>
      </c>
      <c r="D16">
        <f t="shared" si="1"/>
        <v>0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75eb9d1-7479-4f8a-9240-cc5b19dbbc64}" enabled="1" method="Standard" siteId="{d1b36e95-0d50-42e9-958f-b63fa906bea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Gavin Brown</cp:lastModifiedBy>
  <dcterms:created xsi:type="dcterms:W3CDTF">2025-05-13T23:15:06Z</dcterms:created>
  <dcterms:modified xsi:type="dcterms:W3CDTF">2026-09-22T15:21:08Z</dcterms:modified>
</cp:coreProperties>
</file>