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uoa-my.sharepoint.com/personal/rmal941_uoa_auckland_ac_nz/Documents/Desktop/Desktop/My HSW folder/Web writting/"/>
    </mc:Choice>
  </mc:AlternateContent>
  <xr:revisionPtr revIDLastSave="0" documentId="8_{6DEEB10B-7246-429E-95C6-78DF1819FC69}" xr6:coauthVersionLast="46" xr6:coauthVersionMax="46" xr10:uidLastSave="{00000000-0000-0000-0000-000000000000}"/>
  <bookViews>
    <workbookView xWindow="-120" yWindow="-120" windowWidth="29040" windowHeight="17640" xr2:uid="{5817CD1A-7EB8-4D62-862C-9392842208D1}"/>
  </bookViews>
  <sheets>
    <sheet name="Assessment" sheetId="1" r:id="rId1"/>
    <sheet name="Risk Matrix" sheetId="4" r:id="rId2"/>
    <sheet name="Action, Controls and Review" sheetId="5" r:id="rId3"/>
    <sheet name="Notes" sheetId="2" r:id="rId4"/>
  </sheets>
  <definedNames>
    <definedName name="Check1" localSheetId="0">Assessment!$B$12</definedName>
    <definedName name="_xlnm.Print_Titles" localSheetId="2">'Action, Controls and Review'!$1:$6</definedName>
    <definedName name="_xlnm.Print_Titles" localSheetId="0">Assessment!$14:$17</definedName>
    <definedName name="_xlnm.Print_Titles" localSheetId="1">'Risk Matrix'!$1:$2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 i="1" l="1"/>
  <c r="G25" i="1"/>
  <c r="B8" i="2" l="1"/>
  <c r="E6" i="5"/>
  <c r="E5" i="5"/>
  <c r="B6" i="5"/>
  <c r="B5" i="5"/>
  <c r="B4" i="5"/>
  <c r="B3" i="5"/>
  <c r="G31" i="1" l="1"/>
  <c r="H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Howard Fox</author>
  </authors>
  <commentList>
    <comment ref="H4" authorId="0" shapeId="0" xr:uid="{98F4E578-9691-4E22-9A68-02C52C138FE6}">
      <text>
        <r>
          <rPr>
            <sz val="9"/>
            <color indexed="81"/>
            <rFont val="Tahoma"/>
            <family val="2"/>
          </rPr>
          <t>This is auto calculated… it is the populated with the HIGHEST risk level (from the column G)</t>
        </r>
      </text>
    </comment>
    <comment ref="E19" authorId="0" shapeId="0" xr:uid="{DFB89A79-7AB8-4840-8AA0-AE3D59B05869}">
      <text>
        <r>
          <rPr>
            <sz val="9"/>
            <color indexed="81"/>
            <rFont val="Tahoma"/>
            <family val="2"/>
          </rPr>
          <t>This is a dropdown field, just select from the 4 Likelihood levels</t>
        </r>
        <r>
          <rPr>
            <sz val="9"/>
            <color indexed="81"/>
            <rFont val="Tahoma"/>
            <charset val="1"/>
          </rPr>
          <t xml:space="preserve">
available.</t>
        </r>
      </text>
    </comment>
    <comment ref="F19" authorId="0" shapeId="0" xr:uid="{FCCA0FA4-A06F-4845-816F-11B381485719}">
      <text>
        <r>
          <rPr>
            <sz val="9"/>
            <color indexed="81"/>
            <rFont val="Tahoma"/>
            <family val="2"/>
          </rPr>
          <t xml:space="preserve">Another dropdown field.  Just select from the 4 Consequence levels (if you type in it, the auto risk calcs won't work.
</t>
        </r>
      </text>
    </comment>
    <comment ref="G19" authorId="0" shapeId="0" xr:uid="{370053CE-6F73-41E7-B535-C216A9C40BF7}">
      <text>
        <r>
          <rPr>
            <sz val="9"/>
            <color indexed="81"/>
            <rFont val="Tahoma"/>
            <family val="2"/>
          </rPr>
          <t xml:space="preserve">This is automatically calculated as L x C so you don't need to type in it.
</t>
        </r>
      </text>
    </comment>
  </commentList>
</comments>
</file>

<file path=xl/sharedStrings.xml><?xml version="1.0" encoding="utf-8"?>
<sst xmlns="http://schemas.openxmlformats.org/spreadsheetml/2006/main" count="247" uniqueCount="192">
  <si>
    <t>Health, Safety and Wellbeing (HSW)</t>
  </si>
  <si>
    <t>Risk Assessment</t>
  </si>
  <si>
    <t>Risk Name:</t>
  </si>
  <si>
    <t>Description of activity and/or location.</t>
  </si>
  <si>
    <t>Document No:</t>
  </si>
  <si>
    <t>Faculty/ Service Division:</t>
  </si>
  <si>
    <t>Assessment Date:</t>
  </si>
  <si>
    <t>School/Department :</t>
  </si>
  <si>
    <t>Assessment Owner:</t>
  </si>
  <si>
    <t>Responsible Line Manager:</t>
  </si>
  <si>
    <t>Signed:</t>
  </si>
  <si>
    <t>Date:</t>
  </si>
  <si>
    <t>Other risk assessments which might also be required:</t>
  </si>
  <si>
    <r>
      <t xml:space="preserve">Task sequence 
</t>
    </r>
    <r>
      <rPr>
        <b/>
        <sz val="10"/>
        <color rgb="FF000000"/>
        <rFont val="Verdana"/>
        <family val="2"/>
      </rPr>
      <t>(Optional)</t>
    </r>
  </si>
  <si>
    <t>Hazards</t>
  </si>
  <si>
    <r>
      <rPr>
        <b/>
        <sz val="16"/>
        <color rgb="FF000000"/>
        <rFont val="Verdana"/>
        <family val="2"/>
      </rPr>
      <t xml:space="preserve">Who may be harmed? </t>
    </r>
    <r>
      <rPr>
        <b/>
        <sz val="14"/>
        <color rgb="FF000000"/>
        <rFont val="Verdana"/>
        <family val="2"/>
      </rPr>
      <t xml:space="preserve">
</t>
    </r>
    <r>
      <rPr>
        <b/>
        <sz val="11"/>
        <color rgb="FF000000"/>
        <rFont val="Verdana"/>
        <family val="2"/>
      </rPr>
      <t>(and how)</t>
    </r>
  </si>
  <si>
    <t>Existing controls</t>
  </si>
  <si>
    <t>Risk Rating</t>
  </si>
  <si>
    <t>Additional controls required?</t>
  </si>
  <si>
    <t>(L)Likelihood x (C)Consequence</t>
  </si>
  <si>
    <t>= (R)Rating</t>
  </si>
  <si>
    <t>L</t>
  </si>
  <si>
    <t>C</t>
  </si>
  <si>
    <t>R</t>
  </si>
  <si>
    <t>Unlikely (1)</t>
  </si>
  <si>
    <t>Major (3)</t>
  </si>
  <si>
    <t>Possible (2)</t>
  </si>
  <si>
    <t>Severe (4)</t>
  </si>
  <si>
    <t>Risk Assessment Matrix</t>
  </si>
  <si>
    <t>Likelihood Level</t>
  </si>
  <si>
    <t>Very likely</t>
  </si>
  <si>
    <t>Moderate
(4)</t>
  </si>
  <si>
    <t>High
(8)</t>
  </si>
  <si>
    <t>Extreme
(12)</t>
  </si>
  <si>
    <t>Extreme
(16)</t>
  </si>
  <si>
    <t>Probably expect the event to occur in most circumstances</t>
  </si>
  <si>
    <t>Likely</t>
  </si>
  <si>
    <t>Moderate
(3)</t>
  </si>
  <si>
    <t>High
(6)</t>
  </si>
  <si>
    <t>High
(9)</t>
  </si>
  <si>
    <t>Event likely to occur at least once over the coming year</t>
  </si>
  <si>
    <t>Possible</t>
  </si>
  <si>
    <t>Low
(2)</t>
  </si>
  <si>
    <t>Event may occur at some time</t>
  </si>
  <si>
    <t>Unlikely</t>
  </si>
  <si>
    <t>Low
(1)</t>
  </si>
  <si>
    <t>Occurrence is conceivable, but not expected to occur</t>
  </si>
  <si>
    <t>Minor</t>
  </si>
  <si>
    <t>Moderate</t>
  </si>
  <si>
    <t>Major</t>
  </si>
  <si>
    <t>Severe</t>
  </si>
  <si>
    <t>Consequence Level</t>
  </si>
  <si>
    <r>
      <t xml:space="preserve">Harm to People
</t>
    </r>
    <r>
      <rPr>
        <sz val="9"/>
        <color rgb="FF000000"/>
        <rFont val="Verdana"/>
        <family val="2"/>
      </rPr>
      <t>Potential for injury or death</t>
    </r>
  </si>
  <si>
    <t>None or trivial / negligible injury (no or slight injury which requires localised first aid)</t>
  </si>
  <si>
    <t>Minor injury (illness or injury is not serious, medical treatment required)</t>
  </si>
  <si>
    <t>Serious injury (serious injury or illness, hospitalisation required)</t>
  </si>
  <si>
    <t>Fatality, major injury (death, permanent disablement, or significant long-term illness)</t>
  </si>
  <si>
    <r>
      <t xml:space="preserve">People Affected
</t>
    </r>
    <r>
      <rPr>
        <sz val="9"/>
        <color rgb="FF000000"/>
        <rFont val="Verdana"/>
        <family val="2"/>
      </rPr>
      <t>Extent of people potentially affected</t>
    </r>
  </si>
  <si>
    <t>None or few (e.g. 0 to 2)</t>
  </si>
  <si>
    <t>Small numbers  (e.g. 3 to 10)</t>
  </si>
  <si>
    <t>Moderate numbers (e.g. 10 to 50)</t>
  </si>
  <si>
    <t>Wide scale (e.g. more than 50)</t>
  </si>
  <si>
    <r>
      <t xml:space="preserve">Reputation and Legal
</t>
    </r>
    <r>
      <rPr>
        <sz val="9"/>
        <color rgb="FF000000"/>
        <rFont val="Verdana"/>
        <family val="2"/>
      </rPr>
      <t>Potential for publicity with a negative impact on reputation / potential for legal prosecution</t>
    </r>
  </si>
  <si>
    <t>None or issue raised by staff or students and resolved promptly by management.
None or legal dispute – found not guilty – fines up to $3 million (Body Corporate), $600,000 (Officer)</t>
  </si>
  <si>
    <t>Internal scrutiny to prevent escalation and short-term stakeholder concern
Minor non-compliance, limited notification to regulators / affected stakeholders</t>
  </si>
  <si>
    <t>Medium-term stakeholder concern, national media scrutiny and ‘brand’ impact.
Medium non-compliance, moderate notification to regulators / affected stakeholder, potential for legal proceedings / fines</t>
  </si>
  <si>
    <t>Persistent stakeholder concerns, international media scrutiny and long term ‘brand’ impact.
Significant non-compliance, extensive notification to regulators / affected stakeholders, potential for legal proceedings / imprisonment / fines</t>
  </si>
  <si>
    <r>
      <t xml:space="preserve">Operations
</t>
    </r>
    <r>
      <rPr>
        <sz val="9"/>
        <color rgb="FF000000"/>
        <rFont val="Verdana"/>
        <family val="2"/>
      </rPr>
      <t>Extent of ability to maintain core business</t>
    </r>
  </si>
  <si>
    <t>None or business interruption &lt; 4 hours.
None or effectiveness and efficiency of a service, programme or project impacted in the short term.
None or slight damage to property or equipment</t>
  </si>
  <si>
    <t>Business interruption between 4 hours to 5 days.
Operational disruption manageable by workarounds.
Moderate damage to property or equipment</t>
  </si>
  <si>
    <t>Business interruption &gt; 5 days.
Medium operational impact resulting in delay of key deliverables.
Major damage to property or equipment</t>
  </si>
  <si>
    <t>Business interruption of many weeks.
Breakdown of key activities and significant long-term impact.
Massive damage to property or equipment</t>
  </si>
  <si>
    <r>
      <t xml:space="preserve">Environment
</t>
    </r>
    <r>
      <rPr>
        <sz val="9"/>
        <color rgb="FF000000"/>
        <rFont val="Verdana"/>
        <family val="2"/>
      </rPr>
      <t>Extent of negative impacts on the environment</t>
    </r>
  </si>
  <si>
    <t>None or minimal impact.
None or clean up expenses up to $25,000</t>
  </si>
  <si>
    <t>Minor short-term or intermittent impact, able to be contained with specialist assistance.
Clean up expenses up between $25,000 to $1m</t>
  </si>
  <si>
    <t>Serious, medium-term detrimental impact.
Clean up expenses up between $1m - $5m</t>
  </si>
  <si>
    <t>Very serious, long-term or permanent damage.
Clean up expenses &gt; $5m</t>
  </si>
  <si>
    <t>Likelihood</t>
  </si>
  <si>
    <t>Risk Level</t>
  </si>
  <si>
    <t>Extreme</t>
  </si>
  <si>
    <t>(12-16)</t>
  </si>
  <si>
    <r>
      <rPr>
        <b/>
        <sz val="16"/>
        <color theme="1"/>
        <rFont val="Verdana"/>
        <family val="2"/>
      </rPr>
      <t>Intolerable risk.</t>
    </r>
    <r>
      <rPr>
        <b/>
        <sz val="12"/>
        <color theme="1"/>
        <rFont val="Verdana"/>
        <family val="2"/>
      </rPr>
      <t xml:space="preserve">
</t>
    </r>
    <r>
      <rPr>
        <sz val="12"/>
        <color theme="1"/>
        <rFont val="Verdana"/>
        <family val="2"/>
      </rPr>
      <t>Immediate action(s) is to be taken by Faculty/Service HSW risk owners - including DVCs, Deans of Faculties, Directors of Services, Academic Heads/PIs, Services Managers.  Work should not be started or continued until the risk has been reduced to as low as reasonably practicable using the hierarchy of risk controls.  The Associate Director Health, Safety and Wellbeing, and Manager Risk and Performance must be advised of the risk for their review.  The risk should be included in the UoA wide risk register.</t>
    </r>
  </si>
  <si>
    <t>High</t>
  </si>
  <si>
    <t>(6-9)</t>
  </si>
  <si>
    <r>
      <rPr>
        <b/>
        <sz val="16"/>
        <color theme="1"/>
        <rFont val="Verdana"/>
        <family val="2"/>
      </rPr>
      <t>Should not be tolerated.</t>
    </r>
    <r>
      <rPr>
        <b/>
        <sz val="12"/>
        <color theme="1"/>
        <rFont val="Verdana"/>
        <family val="2"/>
      </rPr>
      <t xml:space="preserve">
</t>
    </r>
    <r>
      <rPr>
        <sz val="12"/>
        <color theme="1"/>
        <rFont val="Verdana"/>
        <family val="2"/>
      </rPr>
      <t>Urgent action is to be taken by the immediate manager.  Work should not be started or continued until the risk has been reduced to as low as reasonably practicable using the hierarchy of risk controls.  The HSW Manager working with the Faculty/Service, and Manager Risk and Performance must be advised of the risk for their review.  To be included in the UoA wide risk register.</t>
    </r>
  </si>
  <si>
    <t>(3-4)</t>
  </si>
  <si>
    <r>
      <rPr>
        <sz val="12"/>
        <color theme="1"/>
        <rFont val="Verdana"/>
        <family val="2"/>
      </rPr>
      <t xml:space="preserve">Management to </t>
    </r>
    <r>
      <rPr>
        <b/>
        <sz val="16"/>
        <color theme="1"/>
        <rFont val="Verdana"/>
        <family val="2"/>
      </rPr>
      <t xml:space="preserve">monitor risks </t>
    </r>
    <r>
      <rPr>
        <sz val="12"/>
        <color theme="1"/>
        <rFont val="Verdana"/>
        <family val="2"/>
      </rPr>
      <t>in case changing circumstances increase the level of risk.  Some action may be required, e.g. improving controls.</t>
    </r>
  </si>
  <si>
    <t>Low</t>
  </si>
  <si>
    <t>(1-2)</t>
  </si>
  <si>
    <r>
      <rPr>
        <b/>
        <sz val="16"/>
        <color theme="1"/>
        <rFont val="Verdana"/>
        <family val="2"/>
      </rPr>
      <t xml:space="preserve">Requires no further attention </t>
    </r>
    <r>
      <rPr>
        <sz val="12"/>
        <color theme="1"/>
        <rFont val="Verdana"/>
        <family val="2"/>
      </rPr>
      <t>above routine practices and procedures, apart from monitoring.</t>
    </r>
  </si>
  <si>
    <t>Risk Assessment Controls and Review</t>
  </si>
  <si>
    <t>Risk Assessment Action Plan</t>
  </si>
  <si>
    <t>Action By:</t>
  </si>
  <si>
    <t>Responsible Person</t>
  </si>
  <si>
    <t>Target Date</t>
  </si>
  <si>
    <t>Completion Date</t>
  </si>
  <si>
    <t>Signature</t>
  </si>
  <si>
    <t>Date</t>
  </si>
  <si>
    <t>Risk Assessment Review of Controls</t>
  </si>
  <si>
    <t>Review Details</t>
  </si>
  <si>
    <t>Comments</t>
  </si>
  <si>
    <t>Scheduled Review Date</t>
  </si>
  <si>
    <t>Are all control measures in place?</t>
  </si>
  <si>
    <t>Are controls eliminating or minimising the risk?</t>
  </si>
  <si>
    <t>Are there any new problems with the risk?</t>
  </si>
  <si>
    <t>Are the supervisory arrangements adequate?</t>
  </si>
  <si>
    <t>Are the levels of skills, capabilities and training adequate?</t>
  </si>
  <si>
    <t>Review By: (name)</t>
  </si>
  <si>
    <t>Review Date:</t>
  </si>
  <si>
    <t>Risk Assessment Communications</t>
  </si>
  <si>
    <t>Communications</t>
  </si>
  <si>
    <t>Method</t>
  </si>
  <si>
    <t>Completed?</t>
  </si>
  <si>
    <t>Reference of formal communication to staff</t>
  </si>
  <si>
    <t>Staff handbook issued to staff</t>
  </si>
  <si>
    <t>Other</t>
  </si>
  <si>
    <t>How they were consulted on the risk</t>
  </si>
  <si>
    <t>Additional Methods of Communication</t>
  </si>
  <si>
    <t>Induction</t>
  </si>
  <si>
    <t>Team Meeting</t>
  </si>
  <si>
    <t>Email circulation</t>
  </si>
  <si>
    <t>Risk Assessment Template</t>
  </si>
  <si>
    <t>Name</t>
  </si>
  <si>
    <t>hsw_risk_assessment_template</t>
  </si>
  <si>
    <t>Version:</t>
  </si>
  <si>
    <t>Document:</t>
  </si>
  <si>
    <t>Notes:</t>
  </si>
  <si>
    <t> </t>
  </si>
  <si>
    <t>Assessment Tab</t>
  </si>
  <si>
    <t>Use the "Assessment Tab" to complete the Risk Assessment.  Use A list of tasks then risks for each task for more complex activities.</t>
  </si>
  <si>
    <t>Dropdowns for Risk Calcs</t>
  </si>
  <si>
    <t>Use drop down selections for likelihood and consequence and the risk vales will be automatically be calculated.</t>
  </si>
  <si>
    <t>Line by Line, or in Sections</t>
  </si>
  <si>
    <t>Risk calculations can be completed just per each section OR per individual line by line risk if needed</t>
  </si>
  <si>
    <t>Add Lines/Sections</t>
  </si>
  <si>
    <t>Just copy and paste to add as many lines as necessary for more lines of hazards/risk</t>
  </si>
  <si>
    <t>Highest Risk Level</t>
  </si>
  <si>
    <t>The HIGHEST risk value from the list of all selected risk will be automatically calculated and shown at the top of the page</t>
  </si>
  <si>
    <t>Actions Tab</t>
  </si>
  <si>
    <t>If desired, use the Actions, Controls and Review tab to note how controls will be implement and to track actions</t>
  </si>
  <si>
    <t>Print Layout</t>
  </si>
  <si>
    <t>Pages in the default version are laid out for easy printing on A4, Landscape</t>
  </si>
  <si>
    <t>Notes Tab</t>
  </si>
  <si>
    <t>Do not delete the notes tab as the values for calculations are below (if in doubt or if there are errors, retrieve the original template)</t>
  </si>
  <si>
    <t>Likely (3)</t>
  </si>
  <si>
    <t>Very Likely (4)</t>
  </si>
  <si>
    <t>Minor (1)</t>
  </si>
  <si>
    <t>Moderate (2)</t>
  </si>
  <si>
    <t>Low (1)</t>
  </si>
  <si>
    <t>Low (2)</t>
  </si>
  <si>
    <t>Moderate (3)</t>
  </si>
  <si>
    <t>Moderate (4)</t>
  </si>
  <si>
    <t>High (6)</t>
  </si>
  <si>
    <t>High (8)</t>
  </si>
  <si>
    <t>High (9)</t>
  </si>
  <si>
    <t>Extreme (16)</t>
  </si>
  <si>
    <t>Extreme (12)</t>
  </si>
  <si>
    <r>
      <t>Highest Risk Level</t>
    </r>
    <r>
      <rPr>
        <b/>
        <sz val="8"/>
        <color theme="0"/>
        <rFont val="Verdana"/>
        <family val="2"/>
      </rPr>
      <t xml:space="preserve">
(with controls in place)</t>
    </r>
  </si>
  <si>
    <t>Changes</t>
  </si>
  <si>
    <t>Fix calcs, some layout changes (fonts) and put header rows at top of pages</t>
  </si>
  <si>
    <r>
      <rPr>
        <b/>
        <sz val="10"/>
        <color theme="1"/>
        <rFont val="Verdana"/>
        <family val="2"/>
      </rPr>
      <t>Additional Controls</t>
    </r>
    <r>
      <rPr>
        <sz val="10"/>
        <color theme="1"/>
        <rFont val="Verdana"/>
        <family val="2"/>
      </rPr>
      <t xml:space="preserve">
Management agreed additional controls to be implemented &amp; resources required</t>
    </r>
  </si>
  <si>
    <r>
      <rPr>
        <b/>
        <sz val="11"/>
        <color theme="1"/>
        <rFont val="Verdana"/>
        <family val="2"/>
      </rPr>
      <t>Consider the Likelihood</t>
    </r>
    <r>
      <rPr>
        <sz val="11"/>
        <color theme="1"/>
        <rFont val="Verdana"/>
        <family val="2"/>
      </rPr>
      <t xml:space="preserve">
How often is the task done?  Has an accident happened before (here or at another workplace)?  How long are people exposed?  How effective are the control measures?  Does the environment affect it (e.g. light, temperature, space)?  What are people’s behaviours (e.g. stress, panic, deadlines)?  What people are exposed (e.g. disabled, young students, etc.)?</t>
    </r>
  </si>
  <si>
    <r>
      <rPr>
        <b/>
        <sz val="11"/>
        <color theme="1"/>
        <rFont val="Verdana"/>
        <family val="2"/>
      </rPr>
      <t>Consider the Consequences</t>
    </r>
    <r>
      <rPr>
        <sz val="11"/>
        <color theme="1"/>
        <rFont val="Verdana"/>
        <family val="2"/>
      </rPr>
      <t xml:space="preserve">
What type of harm could occur (minor, serious, death)?  Is there anything that will influence the severity (e.g. proximity to hazard, person involved in task, etc.)?  How many people are exposed to the hazard?  Could one failure lead to other failures?  Could a small event escalate?</t>
    </r>
  </si>
  <si>
    <r>
      <rPr>
        <b/>
        <sz val="11"/>
        <color theme="1"/>
        <rFont val="Verdana"/>
        <family val="2"/>
      </rPr>
      <t>Calculate the Risk</t>
    </r>
    <r>
      <rPr>
        <sz val="11"/>
        <color theme="1"/>
        <rFont val="Verdana"/>
        <family val="2"/>
      </rPr>
      <t xml:space="preserve">
The final score for each risk is calculated by multiplying the likelihood and consequences response scores.  This will give a risk score of between 1 and 16. 
All risks rates as “High” or “Extreme” require detailed analysis of mitigating practices / controls to determine the residual risk rating. Action must be taken. 
“Low” and “Moderate” risks may be excluded from further analysis (other than when the consequence may be severe). However the rationale for excluding these risks should be documented to demonstrate the completeness of analysis undertaken. Some action may be required.
Other than in the most unlikely circumstance, risks that can cause major or severe harm to people have been determined as “high” or “extreme”.  
Management review is considered appropriate for risks of these nature due to the potential magnitude of the impact, even though the likelihood may be assessed as relatively low.</t>
    </r>
  </si>
  <si>
    <r>
      <t>Note:</t>
    </r>
    <r>
      <rPr>
        <i/>
        <sz val="8"/>
        <color theme="1"/>
        <rFont val="Verdana"/>
        <family val="2"/>
      </rPr>
      <t xml:space="preserve">  This Health and Safety Risk Assessment Matrix aligns with WorkSafe NZ guidance, UoA Resilience Management Plan, UoA Risk Determination Matrix, UoA TVRA and UoA Incident Levels</t>
    </r>
  </si>
  <si>
    <t>Consequence</t>
  </si>
  <si>
    <t>Action Complete:
(By Responsible Line Manager)</t>
  </si>
  <si>
    <t>HSW Committees</t>
  </si>
  <si>
    <t>Toolbox Talk/Standup</t>
  </si>
  <si>
    <t>Copy of risk assessment issued</t>
  </si>
  <si>
    <t>Controls covered in procedure &amp; Issued</t>
  </si>
  <si>
    <t>Name of this Risk Assessment</t>
  </si>
  <si>
    <t>Detailed description of the risk, activity or space being evaluated</t>
  </si>
  <si>
    <t>(For those who have local document IDs)</t>
  </si>
  <si>
    <t>The main owner of this risk assessment</t>
  </si>
  <si>
    <t>The area the assessment relates to</t>
  </si>
  <si>
    <t>School/Department (if relevant)</t>
  </si>
  <si>
    <t>The person who is responsible to approve the content of the risk assessment and the controls described.</t>
  </si>
  <si>
    <t>A list or details of other Risk Assessments or risk/process documents related to this Risk Assessment</t>
  </si>
  <si>
    <t>Task 1</t>
  </si>
  <si>
    <t>First Hazard</t>
  </si>
  <si>
    <t>Current First Control</t>
  </si>
  <si>
    <t>Second Hazard</t>
  </si>
  <si>
    <t>Current Second Control</t>
  </si>
  <si>
    <t>Another Hazard</t>
  </si>
  <si>
    <t>Another current control</t>
  </si>
  <si>
    <t>Need to add this control</t>
  </si>
  <si>
    <t>Another control needed</t>
  </si>
  <si>
    <t>Task 2</t>
  </si>
  <si>
    <t>Task 3</t>
  </si>
  <si>
    <t>Added some notes on some of the calculation cells as it wasn't clear they the L &amp; C are dropdown selections.</t>
  </si>
  <si>
    <t>Individual? Groups? Visitors? 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</si>
</sst>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mm/yyyy;@"/>
  </numFmts>
  <fonts count="52" x14ac:knownFonts="1">
    <font>
      <sz val="11"/>
      <color theme="1"/>
      <name val="Calibri"/>
      <family val="2"/>
      <scheme val="minor"/>
    </font>
    <font>
      <sz val="9"/>
      <color theme="1"/>
      <name val="Verdana"/>
      <family val="2"/>
    </font>
    <font>
      <b/>
      <sz val="9"/>
      <color theme="1"/>
      <name val="Verdana"/>
      <family val="2"/>
    </font>
    <font>
      <b/>
      <sz val="10"/>
      <color theme="1"/>
      <name val="Verdana"/>
      <family val="2"/>
    </font>
    <font>
      <b/>
      <sz val="9"/>
      <color rgb="FF000000"/>
      <name val="Verdana"/>
      <family val="2"/>
    </font>
    <font>
      <sz val="9"/>
      <color rgb="FF000000"/>
      <name val="Verdana"/>
      <family val="2"/>
    </font>
    <font>
      <sz val="8"/>
      <color theme="1"/>
      <name val="Verdana"/>
      <family val="2"/>
    </font>
    <font>
      <sz val="8"/>
      <color rgb="FF000000"/>
      <name val="Verdana"/>
      <family val="2"/>
    </font>
    <font>
      <b/>
      <sz val="11"/>
      <color rgb="FF000000"/>
      <name val="Verdana"/>
      <family val="2"/>
    </font>
    <font>
      <b/>
      <sz val="12"/>
      <color rgb="FF000000"/>
      <name val="Verdana"/>
      <family val="2"/>
    </font>
    <font>
      <b/>
      <sz val="14"/>
      <color rgb="FF000000"/>
      <name val="Verdana"/>
      <family val="2"/>
    </font>
    <font>
      <b/>
      <sz val="16"/>
      <color rgb="FF000000"/>
      <name val="Verdana"/>
      <family val="2"/>
    </font>
    <font>
      <sz val="10"/>
      <color rgb="FF000000"/>
      <name val="Verdana"/>
      <family val="2"/>
    </font>
    <font>
      <sz val="10"/>
      <color rgb="FF0070C0"/>
      <name val="Verdana"/>
      <family val="2"/>
    </font>
    <font>
      <b/>
      <sz val="14"/>
      <color rgb="FFFFFFFF"/>
      <name val="Verdana"/>
      <family val="2"/>
    </font>
    <font>
      <b/>
      <sz val="12"/>
      <color theme="1"/>
      <name val="Verdana"/>
      <family val="2"/>
    </font>
    <font>
      <b/>
      <sz val="20"/>
      <color rgb="FFFFFFFF"/>
      <name val="Verdana"/>
      <family val="2"/>
    </font>
    <font>
      <b/>
      <sz val="10"/>
      <color rgb="FF000000"/>
      <name val="Verdana"/>
      <family val="2"/>
    </font>
    <font>
      <b/>
      <sz val="16"/>
      <color theme="1"/>
      <name val="Verdana"/>
      <family val="2"/>
    </font>
    <font>
      <b/>
      <sz val="18"/>
      <color theme="1"/>
      <name val="Verdana"/>
      <family val="2"/>
    </font>
    <font>
      <b/>
      <sz val="20"/>
      <color theme="1"/>
      <name val="Verdana"/>
      <family val="2"/>
    </font>
    <font>
      <b/>
      <sz val="20"/>
      <color theme="0"/>
      <name val="Verdana"/>
      <family val="2"/>
    </font>
    <font>
      <sz val="12"/>
      <color theme="1"/>
      <name val="Verdana"/>
      <family val="2"/>
    </font>
    <font>
      <sz val="10"/>
      <color rgb="FFFFFFFF"/>
      <name val="Verdana"/>
      <family val="2"/>
    </font>
    <font>
      <sz val="11"/>
      <color theme="1"/>
      <name val="Verdana"/>
      <family val="2"/>
    </font>
    <font>
      <b/>
      <sz val="7"/>
      <color theme="1"/>
      <name val="Verdana"/>
      <family val="2"/>
    </font>
    <font>
      <sz val="7"/>
      <color theme="1"/>
      <name val="Verdana"/>
      <family val="2"/>
    </font>
    <font>
      <b/>
      <sz val="18"/>
      <color theme="0"/>
      <name val="Verdana"/>
      <family val="2"/>
    </font>
    <font>
      <b/>
      <sz val="26"/>
      <color theme="0"/>
      <name val="Verdana"/>
      <family val="2"/>
    </font>
    <font>
      <b/>
      <sz val="14"/>
      <color theme="0"/>
      <name val="Verdana"/>
      <family val="2"/>
    </font>
    <font>
      <b/>
      <sz val="10"/>
      <color theme="0"/>
      <name val="Verdana"/>
      <family val="2"/>
    </font>
    <font>
      <sz val="24"/>
      <color theme="1"/>
      <name val="Verdana"/>
      <family val="2"/>
    </font>
    <font>
      <b/>
      <sz val="12"/>
      <color theme="0"/>
      <name val="Verdana"/>
      <family val="2"/>
    </font>
    <font>
      <sz val="14"/>
      <color theme="1"/>
      <name val="Verdana"/>
      <family val="2"/>
    </font>
    <font>
      <b/>
      <sz val="8"/>
      <color rgb="FF0070C0"/>
      <name val="Verdana"/>
      <family val="2"/>
    </font>
    <font>
      <sz val="11"/>
      <color rgb="FF0070C0"/>
      <name val="Verdana"/>
      <family val="2"/>
    </font>
    <font>
      <sz val="10"/>
      <color theme="1"/>
      <name val="Verdana"/>
      <family val="2"/>
    </font>
    <font>
      <b/>
      <sz val="11"/>
      <color rgb="FF0070C0"/>
      <name val="Verdana"/>
      <family val="2"/>
    </font>
    <font>
      <b/>
      <sz val="16"/>
      <color theme="0"/>
      <name val="Verdana"/>
      <family val="2"/>
    </font>
    <font>
      <b/>
      <sz val="11"/>
      <color theme="0"/>
      <name val="Verdana"/>
      <family val="2"/>
    </font>
    <font>
      <b/>
      <sz val="9"/>
      <color theme="0"/>
      <name val="Verdana"/>
      <family val="2"/>
    </font>
    <font>
      <b/>
      <sz val="8"/>
      <color theme="0"/>
      <name val="Verdana"/>
      <family val="2"/>
    </font>
    <font>
      <b/>
      <sz val="10"/>
      <color rgb="FF0070C0"/>
      <name val="Verdana"/>
      <family val="2"/>
    </font>
    <font>
      <b/>
      <sz val="11"/>
      <color theme="1"/>
      <name val="Verdana"/>
      <family val="2"/>
    </font>
    <font>
      <sz val="11"/>
      <color theme="0"/>
      <name val="Verdana"/>
      <family val="2"/>
    </font>
    <font>
      <sz val="14"/>
      <color rgb="FF365F91"/>
      <name val="Verdana"/>
      <family val="2"/>
    </font>
    <font>
      <sz val="16"/>
      <color theme="1"/>
      <name val="Verdana"/>
      <family val="2"/>
    </font>
    <font>
      <i/>
      <sz val="11"/>
      <color theme="1"/>
      <name val="Verdana"/>
      <family val="2"/>
    </font>
    <font>
      <b/>
      <i/>
      <sz val="8"/>
      <color theme="1"/>
      <name val="Verdana"/>
      <family val="2"/>
    </font>
    <font>
      <i/>
      <sz val="8"/>
      <color theme="1"/>
      <name val="Verdana"/>
      <family val="2"/>
    </font>
    <font>
      <sz val="9"/>
      <color indexed="81"/>
      <name val="Tahoma"/>
      <charset val="1"/>
    </font>
    <font>
      <sz val="9"/>
      <color indexed="81"/>
      <name val="Tahoma"/>
      <family val="2"/>
    </font>
  </fonts>
  <fills count="14">
    <fill>
      <patternFill patternType="none"/>
    </fill>
    <fill>
      <patternFill patternType="gray125"/>
    </fill>
    <fill>
      <patternFill patternType="solid">
        <fgColor rgb="FF000000"/>
        <bgColor indexed="64"/>
      </patternFill>
    </fill>
    <fill>
      <patternFill patternType="solid">
        <fgColor rgb="FFD9D9D9"/>
        <bgColor indexed="64"/>
      </patternFill>
    </fill>
    <fill>
      <patternFill patternType="solid">
        <fgColor rgb="FFD9E2F3"/>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bottom style="medium">
        <color rgb="FF000000"/>
      </bottom>
      <diagonal/>
    </border>
    <border>
      <left/>
      <right style="medium">
        <color rgb="FF000000"/>
      </right>
      <top/>
      <bottom/>
      <diagonal/>
    </border>
    <border>
      <left/>
      <right style="medium">
        <color rgb="FF000000"/>
      </right>
      <top/>
      <bottom style="medium">
        <color indexed="64"/>
      </bottom>
      <diagonal/>
    </border>
    <border>
      <left style="medium">
        <color indexed="64"/>
      </left>
      <right style="medium">
        <color rgb="FF000000"/>
      </right>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Dashed">
        <color rgb="FF7030A0"/>
      </left>
      <right style="medium">
        <color indexed="64"/>
      </right>
      <top style="medium">
        <color indexed="64"/>
      </top>
      <bottom/>
      <diagonal/>
    </border>
    <border>
      <left style="mediumDashed">
        <color rgb="FF7030A0"/>
      </left>
      <right style="medium">
        <color indexed="64"/>
      </right>
      <top/>
      <bottom style="medium">
        <color indexed="64"/>
      </bottom>
      <diagonal/>
    </border>
    <border>
      <left style="mediumDashed">
        <color rgb="FF7030A0"/>
      </left>
      <right style="medium">
        <color indexed="64"/>
      </right>
      <top/>
      <bottom style="mediumDashed">
        <color rgb="FF7030A0"/>
      </bottom>
      <diagonal/>
    </border>
    <border>
      <left style="medium">
        <color indexed="64"/>
      </left>
      <right style="medium">
        <color indexed="64"/>
      </right>
      <top/>
      <bottom style="mediumDashed">
        <color rgb="FF7030A0"/>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indexed="64"/>
      </left>
      <right style="medium">
        <color rgb="FF000000"/>
      </right>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right style="medium">
        <color rgb="FF000000"/>
      </right>
      <top style="medium">
        <color indexed="64"/>
      </top>
      <bottom style="medium">
        <color rgb="FF000000"/>
      </bottom>
      <diagonal/>
    </border>
    <border>
      <left/>
      <right/>
      <top style="medium">
        <color indexed="64"/>
      </top>
      <bottom style="medium">
        <color rgb="FF000000"/>
      </bottom>
      <diagonal/>
    </border>
    <border>
      <left style="medium">
        <color indexed="64"/>
      </left>
      <right style="medium">
        <color rgb="FF000000"/>
      </right>
      <top/>
      <bottom/>
      <diagonal/>
    </border>
    <border>
      <left/>
      <right style="medium">
        <color indexed="64"/>
      </right>
      <top style="medium">
        <color indexed="64"/>
      </top>
      <bottom style="medium">
        <color rgb="FF000000"/>
      </bottom>
      <diagonal/>
    </border>
  </borders>
  <cellStyleXfs count="1">
    <xf numFmtId="0" fontId="0" fillId="0" borderId="0"/>
  </cellStyleXfs>
  <cellXfs count="237">
    <xf numFmtId="0" fontId="0" fillId="0" borderId="0" xfId="0"/>
    <xf numFmtId="0" fontId="1" fillId="0" borderId="0" xfId="0" applyFont="1" applyAlignment="1">
      <alignment vertical="center"/>
    </xf>
    <xf numFmtId="0" fontId="4" fillId="3" borderId="11" xfId="0" applyFont="1" applyFill="1" applyBorder="1" applyAlignment="1">
      <alignment horizontal="center" vertical="center" wrapText="1"/>
    </xf>
    <xf numFmtId="0" fontId="13" fillId="0" borderId="27" xfId="0" applyFont="1" applyBorder="1"/>
    <xf numFmtId="0" fontId="13" fillId="0" borderId="26" xfId="0" applyFont="1" applyBorder="1" applyAlignment="1">
      <alignment vertical="top" wrapText="1"/>
    </xf>
    <xf numFmtId="0" fontId="13" fillId="0" borderId="28" xfId="0" applyFont="1" applyBorder="1"/>
    <xf numFmtId="0" fontId="16" fillId="2" borderId="4" xfId="0" applyFont="1" applyFill="1" applyBorder="1" applyAlignment="1">
      <alignment horizontal="center" vertical="center" wrapText="1"/>
    </xf>
    <xf numFmtId="0" fontId="19" fillId="0" borderId="4" xfId="0" applyFont="1" applyBorder="1" applyAlignment="1">
      <alignment horizontal="center" vertical="center" wrapText="1"/>
    </xf>
    <xf numFmtId="0" fontId="1" fillId="0" borderId="1" xfId="0" applyFont="1" applyBorder="1" applyAlignment="1">
      <alignment vertical="top" wrapText="1"/>
    </xf>
    <xf numFmtId="0" fontId="20"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1" fillId="9" borderId="0" xfId="0" applyFont="1" applyFill="1" applyBorder="1" applyAlignment="1">
      <alignment vertical="center" wrapText="1"/>
    </xf>
    <xf numFmtId="0" fontId="4" fillId="3" borderId="6" xfId="0" applyFont="1" applyFill="1" applyBorder="1" applyAlignment="1">
      <alignment vertical="top" wrapText="1"/>
    </xf>
    <xf numFmtId="0" fontId="19" fillId="0" borderId="3" xfId="0" applyFont="1" applyBorder="1" applyAlignment="1">
      <alignment horizontal="center" vertical="center" wrapText="1"/>
    </xf>
    <xf numFmtId="0" fontId="9" fillId="4" borderId="1" xfId="0" applyFont="1" applyFill="1" applyBorder="1" applyAlignment="1">
      <alignment horizontal="center" vertical="center" textRotation="90" wrapText="1"/>
    </xf>
    <xf numFmtId="0" fontId="23" fillId="7" borderId="10" xfId="0" applyFont="1" applyFill="1" applyBorder="1" applyAlignment="1">
      <alignment horizontal="center" vertical="center" textRotation="90" wrapText="1"/>
    </xf>
    <xf numFmtId="0" fontId="12" fillId="6" borderId="10" xfId="0" applyFont="1" applyFill="1" applyBorder="1" applyAlignment="1">
      <alignment horizontal="center" vertical="center" textRotation="90" wrapText="1"/>
    </xf>
    <xf numFmtId="0" fontId="12" fillId="5" borderId="10" xfId="0" applyFont="1" applyFill="1" applyBorder="1" applyAlignment="1">
      <alignment horizontal="center" vertical="center" textRotation="90" wrapText="1"/>
    </xf>
    <xf numFmtId="0" fontId="12" fillId="8" borderId="2" xfId="0" applyFont="1" applyFill="1" applyBorder="1" applyAlignment="1">
      <alignment horizontal="center" vertical="center" textRotation="90" wrapText="1"/>
    </xf>
    <xf numFmtId="0" fontId="1" fillId="9" borderId="5" xfId="0" applyFont="1" applyFill="1" applyBorder="1" applyAlignment="1">
      <alignment vertical="center" wrapText="1"/>
    </xf>
    <xf numFmtId="0" fontId="16" fillId="2" borderId="3" xfId="0" applyFont="1" applyFill="1" applyBorder="1" applyAlignment="1">
      <alignment horizontal="center" vertical="center" wrapText="1"/>
    </xf>
    <xf numFmtId="0" fontId="6" fillId="0" borderId="0" xfId="0" applyFont="1"/>
    <xf numFmtId="0" fontId="25" fillId="0" borderId="1" xfId="0" applyFont="1" applyBorder="1" applyAlignment="1">
      <alignment horizontal="center" vertical="center" wrapText="1"/>
    </xf>
    <xf numFmtId="0" fontId="26" fillId="0" borderId="26" xfId="0" applyFont="1" applyBorder="1" applyAlignment="1">
      <alignment vertical="top" wrapText="1"/>
    </xf>
    <xf numFmtId="0" fontId="26" fillId="0" borderId="28" xfId="0" applyFont="1" applyBorder="1"/>
    <xf numFmtId="0" fontId="26" fillId="0" borderId="27" xfId="0" applyFont="1" applyBorder="1"/>
    <xf numFmtId="0" fontId="26" fillId="0" borderId="0" xfId="0" applyFont="1"/>
    <xf numFmtId="0" fontId="24" fillId="0" borderId="0" xfId="0" applyFont="1"/>
    <xf numFmtId="0" fontId="27" fillId="2" borderId="29"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vertical="center"/>
    </xf>
    <xf numFmtId="0" fontId="3" fillId="2" borderId="32" xfId="0" applyFont="1" applyFill="1" applyBorder="1" applyAlignment="1">
      <alignment vertical="center"/>
    </xf>
    <xf numFmtId="0" fontId="6" fillId="9" borderId="0" xfId="0" applyFont="1" applyFill="1" applyBorder="1"/>
    <xf numFmtId="0" fontId="31" fillId="0" borderId="1" xfId="0" applyFont="1" applyBorder="1" applyAlignment="1">
      <alignment horizontal="center" vertical="center"/>
    </xf>
    <xf numFmtId="0" fontId="24" fillId="9" borderId="5" xfId="0" applyFont="1" applyFill="1" applyBorder="1"/>
    <xf numFmtId="0" fontId="24" fillId="9" borderId="0" xfId="0" applyFont="1" applyFill="1" applyBorder="1"/>
    <xf numFmtId="0" fontId="24" fillId="9" borderId="4" xfId="0" applyFont="1" applyFill="1" applyBorder="1"/>
    <xf numFmtId="0" fontId="35" fillId="0" borderId="27" xfId="0" applyFont="1" applyBorder="1"/>
    <xf numFmtId="0" fontId="35" fillId="0" borderId="26" xfId="0" applyFont="1" applyBorder="1" applyAlignment="1">
      <alignment vertical="top" wrapText="1"/>
    </xf>
    <xf numFmtId="0" fontId="24" fillId="0" borderId="0" xfId="0" applyFont="1" applyAlignment="1">
      <alignment vertical="top" wrapText="1"/>
    </xf>
    <xf numFmtId="0" fontId="35" fillId="0" borderId="28" xfId="0" applyFont="1" applyBorder="1"/>
    <xf numFmtId="0" fontId="36" fillId="0" borderId="0" xfId="0" applyFont="1"/>
    <xf numFmtId="0" fontId="30" fillId="9" borderId="1" xfId="0" applyFont="1" applyFill="1" applyBorder="1" applyAlignment="1">
      <alignment horizontal="right" vertical="center" wrapText="1"/>
    </xf>
    <xf numFmtId="0" fontId="24" fillId="0" borderId="0" xfId="0" applyFont="1" applyAlignment="1">
      <alignment horizontal="center"/>
    </xf>
    <xf numFmtId="0" fontId="24" fillId="9" borderId="0" xfId="0" applyFont="1" applyFill="1"/>
    <xf numFmtId="0" fontId="43" fillId="0" borderId="0" xfId="0" applyFont="1" applyBorder="1" applyAlignment="1">
      <alignment horizontal="center" vertical="center"/>
    </xf>
    <xf numFmtId="0" fontId="43" fillId="0" borderId="0" xfId="0" applyFont="1" applyBorder="1" applyAlignment="1">
      <alignment horizontal="left" vertical="center"/>
    </xf>
    <xf numFmtId="0" fontId="24" fillId="0" borderId="0" xfId="0" applyFont="1" applyBorder="1" applyAlignment="1">
      <alignment horizontal="left" vertical="center" wrapText="1"/>
    </xf>
    <xf numFmtId="0" fontId="24" fillId="0" borderId="0" xfId="0" applyFont="1" applyAlignment="1"/>
    <xf numFmtId="0" fontId="24" fillId="11" borderId="14" xfId="0" applyFont="1" applyFill="1" applyBorder="1" applyAlignment="1">
      <alignment horizontal="center"/>
    </xf>
    <xf numFmtId="0" fontId="24" fillId="11" borderId="10" xfId="0" applyFont="1" applyFill="1" applyBorder="1"/>
    <xf numFmtId="0" fontId="24" fillId="11" borderId="12" xfId="0" applyFont="1" applyFill="1" applyBorder="1" applyAlignment="1">
      <alignment horizontal="center"/>
    </xf>
    <xf numFmtId="0" fontId="24" fillId="11" borderId="11" xfId="0" applyFont="1" applyFill="1" applyBorder="1"/>
    <xf numFmtId="0" fontId="24" fillId="11" borderId="13" xfId="0" applyFont="1" applyFill="1" applyBorder="1" applyAlignment="1">
      <alignment horizontal="center"/>
    </xf>
    <xf numFmtId="0" fontId="24" fillId="11" borderId="4" xfId="0" applyFont="1" applyFill="1" applyBorder="1"/>
    <xf numFmtId="0" fontId="3" fillId="0" borderId="6" xfId="0" applyFont="1" applyBorder="1" applyAlignment="1">
      <alignment horizontal="center" vertical="center"/>
    </xf>
    <xf numFmtId="0" fontId="3" fillId="0" borderId="2" xfId="0" applyFont="1" applyBorder="1" applyAlignment="1">
      <alignment horizontal="left" vertical="center"/>
    </xf>
    <xf numFmtId="0" fontId="36" fillId="0" borderId="1" xfId="0" applyFont="1" applyBorder="1" applyAlignment="1">
      <alignment horizontal="left" vertical="center" wrapText="1"/>
    </xf>
    <xf numFmtId="0" fontId="36" fillId="0" borderId="0" xfId="0" applyFont="1" applyAlignment="1">
      <alignment horizontal="center"/>
    </xf>
    <xf numFmtId="0" fontId="29" fillId="9" borderId="5" xfId="0" applyFont="1" applyFill="1" applyBorder="1" applyAlignment="1">
      <alignment horizontal="right" wrapText="1"/>
    </xf>
    <xf numFmtId="0" fontId="43" fillId="0" borderId="0" xfId="0" applyFont="1" applyAlignment="1">
      <alignment vertical="center" wrapText="1"/>
    </xf>
    <xf numFmtId="0" fontId="1" fillId="0" borderId="6" xfId="0" applyFont="1" applyBorder="1" applyAlignment="1">
      <alignment vertical="center" wrapText="1"/>
    </xf>
    <xf numFmtId="0" fontId="1" fillId="0" borderId="2" xfId="0" applyFont="1" applyBorder="1" applyAlignment="1">
      <alignment vertical="center" wrapText="1"/>
    </xf>
    <xf numFmtId="0" fontId="1" fillId="0" borderId="46" xfId="0" applyFont="1" applyBorder="1" applyAlignment="1">
      <alignment vertical="center" wrapText="1"/>
    </xf>
    <xf numFmtId="0" fontId="1" fillId="0" borderId="40" xfId="0" applyFont="1" applyBorder="1" applyAlignment="1">
      <alignment vertical="center" wrapText="1"/>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4" fillId="3" borderId="2" xfId="0" applyFont="1" applyFill="1" applyBorder="1" applyAlignment="1">
      <alignment vertical="center" wrapText="1"/>
    </xf>
    <xf numFmtId="0" fontId="1" fillId="0" borderId="7" xfId="0" applyFont="1" applyBorder="1" applyAlignment="1">
      <alignment vertical="center" wrapText="1"/>
    </xf>
    <xf numFmtId="0" fontId="2" fillId="3" borderId="45" xfId="0" applyFont="1" applyFill="1" applyBorder="1" applyAlignment="1">
      <alignment vertical="center" wrapText="1"/>
    </xf>
    <xf numFmtId="0" fontId="4" fillId="3" borderId="17" xfId="0" applyFont="1" applyFill="1" applyBorder="1" applyAlignment="1">
      <alignment vertical="center" wrapText="1"/>
    </xf>
    <xf numFmtId="0" fontId="4" fillId="3" borderId="17" xfId="0" applyFont="1" applyFill="1" applyBorder="1" applyAlignment="1">
      <alignment horizontal="center" vertical="center" wrapText="1"/>
    </xf>
    <xf numFmtId="0" fontId="4" fillId="3" borderId="0" xfId="0" applyFont="1" applyFill="1" applyBorder="1" applyAlignment="1">
      <alignment vertical="center" wrapText="1"/>
    </xf>
    <xf numFmtId="0" fontId="4" fillId="3" borderId="12" xfId="0" applyFont="1" applyFill="1" applyBorder="1" applyAlignment="1">
      <alignment vertical="center" wrapText="1"/>
    </xf>
    <xf numFmtId="0" fontId="4" fillId="3" borderId="11" xfId="0" applyFont="1" applyFill="1" applyBorder="1" applyAlignment="1">
      <alignment vertical="center" wrapText="1"/>
    </xf>
    <xf numFmtId="0" fontId="1" fillId="0" borderId="29" xfId="0" applyFont="1" applyBorder="1" applyAlignment="1">
      <alignment vertical="center" wrapText="1"/>
    </xf>
    <xf numFmtId="0" fontId="1" fillId="0" borderId="43" xfId="0" applyFont="1" applyBorder="1" applyAlignment="1">
      <alignment horizontal="center" vertical="center" wrapText="1"/>
    </xf>
    <xf numFmtId="0" fontId="1" fillId="0" borderId="44" xfId="0" applyFont="1" applyBorder="1" applyAlignment="1">
      <alignment vertical="center" wrapText="1"/>
    </xf>
    <xf numFmtId="0" fontId="1" fillId="0" borderId="19" xfId="0" applyFont="1" applyBorder="1" applyAlignment="1">
      <alignment vertical="center" wrapText="1"/>
    </xf>
    <xf numFmtId="0" fontId="1" fillId="0" borderId="16" xfId="0" applyFont="1" applyBorder="1" applyAlignment="1">
      <alignment horizontal="center" vertical="center" wrapText="1"/>
    </xf>
    <xf numFmtId="0" fontId="1" fillId="0" borderId="16" xfId="0" applyFont="1" applyBorder="1" applyAlignment="1">
      <alignment vertical="center" wrapText="1"/>
    </xf>
    <xf numFmtId="0" fontId="1" fillId="0" borderId="9" xfId="0" applyFont="1" applyBorder="1" applyAlignment="1">
      <alignment vertical="center" wrapText="1"/>
    </xf>
    <xf numFmtId="0" fontId="1" fillId="0" borderId="39" xfId="0" applyFont="1" applyBorder="1" applyAlignment="1">
      <alignment vertical="center" wrapText="1"/>
    </xf>
    <xf numFmtId="0" fontId="1" fillId="0" borderId="18" xfId="0" applyFont="1" applyBorder="1" applyAlignment="1">
      <alignment horizontal="center" vertical="center" wrapText="1"/>
    </xf>
    <xf numFmtId="0" fontId="1" fillId="0" borderId="18" xfId="0" applyFont="1" applyBorder="1" applyAlignment="1">
      <alignment vertical="center" wrapText="1"/>
    </xf>
    <xf numFmtId="0" fontId="45" fillId="0" borderId="0" xfId="0" applyFont="1" applyAlignment="1">
      <alignment vertical="center"/>
    </xf>
    <xf numFmtId="0" fontId="21" fillId="9" borderId="12" xfId="0" applyFont="1" applyFill="1" applyBorder="1" applyAlignment="1">
      <alignment vertical="center"/>
    </xf>
    <xf numFmtId="0" fontId="24" fillId="9" borderId="12" xfId="0" applyFont="1" applyFill="1" applyBorder="1"/>
    <xf numFmtId="0" fontId="24" fillId="9" borderId="13" xfId="0" applyFont="1" applyFill="1" applyBorder="1"/>
    <xf numFmtId="0" fontId="24" fillId="9" borderId="0" xfId="0" applyFont="1" applyFill="1" applyAlignment="1">
      <alignment vertical="top"/>
    </xf>
    <xf numFmtId="0" fontId="24" fillId="0" borderId="0" xfId="0" applyFont="1" applyAlignment="1">
      <alignment vertical="top"/>
    </xf>
    <xf numFmtId="0" fontId="24" fillId="0" borderId="0" xfId="0" applyFont="1" applyAlignment="1">
      <alignment vertical="center"/>
    </xf>
    <xf numFmtId="0" fontId="47" fillId="0" borderId="0" xfId="0" applyFont="1"/>
    <xf numFmtId="0" fontId="1" fillId="12" borderId="40" xfId="0" applyFont="1" applyFill="1" applyBorder="1" applyAlignment="1">
      <alignment vertical="center" wrapText="1"/>
    </xf>
    <xf numFmtId="0" fontId="40" fillId="9" borderId="1" xfId="0" applyFont="1" applyFill="1" applyBorder="1" applyAlignment="1">
      <alignment horizontal="right" vertical="center" wrapText="1"/>
    </xf>
    <xf numFmtId="0" fontId="40" fillId="9" borderId="22" xfId="0" applyFont="1" applyFill="1" applyBorder="1" applyAlignment="1">
      <alignment horizontal="right" vertical="center" wrapText="1"/>
    </xf>
    <xf numFmtId="0" fontId="40" fillId="9" borderId="20" xfId="0" applyFont="1" applyFill="1" applyBorder="1" applyAlignment="1">
      <alignment horizontal="right" vertical="center" wrapText="1"/>
    </xf>
    <xf numFmtId="0" fontId="40" fillId="9" borderId="21" xfId="0" applyFont="1" applyFill="1" applyBorder="1" applyAlignment="1">
      <alignment horizontal="right" vertical="center" wrapText="1"/>
    </xf>
    <xf numFmtId="0" fontId="40" fillId="9" borderId="6" xfId="0" applyFont="1" applyFill="1" applyBorder="1" applyAlignment="1">
      <alignment horizontal="right" vertical="center" wrapText="1"/>
    </xf>
    <xf numFmtId="0" fontId="40" fillId="9" borderId="3" xfId="0" applyFont="1" applyFill="1" applyBorder="1" applyAlignment="1">
      <alignment horizontal="right" vertical="center" wrapText="1"/>
    </xf>
    <xf numFmtId="0" fontId="40" fillId="9" borderId="23" xfId="0" applyFont="1" applyFill="1" applyBorder="1" applyAlignment="1">
      <alignment horizontal="right" vertical="center" wrapText="1"/>
    </xf>
    <xf numFmtId="0" fontId="40" fillId="9" borderId="24" xfId="0" applyFont="1" applyFill="1" applyBorder="1" applyAlignment="1">
      <alignment horizontal="right" vertical="center" wrapText="1"/>
    </xf>
    <xf numFmtId="0" fontId="40" fillId="9" borderId="25" xfId="0" applyFont="1" applyFill="1" applyBorder="1" applyAlignment="1">
      <alignment horizontal="right" vertical="center" wrapText="1"/>
    </xf>
    <xf numFmtId="0" fontId="32" fillId="2" borderId="29" xfId="0" applyFont="1" applyFill="1" applyBorder="1" applyAlignment="1">
      <alignment vertical="center"/>
    </xf>
    <xf numFmtId="0" fontId="30" fillId="13" borderId="1" xfId="0" applyFont="1" applyFill="1" applyBorder="1" applyAlignment="1">
      <alignment horizontal="right" vertical="center" wrapText="1"/>
    </xf>
    <xf numFmtId="0" fontId="14" fillId="7" borderId="14" xfId="0" applyFont="1" applyFill="1" applyBorder="1" applyAlignment="1">
      <alignment horizontal="center" vertical="center" textRotation="90" wrapText="1"/>
    </xf>
    <xf numFmtId="0" fontId="10" fillId="6" borderId="14" xfId="0" applyFont="1" applyFill="1" applyBorder="1" applyAlignment="1">
      <alignment horizontal="center" vertical="center" textRotation="90" wrapText="1"/>
    </xf>
    <xf numFmtId="0" fontId="10" fillId="5" borderId="14" xfId="0" applyFont="1" applyFill="1" applyBorder="1" applyAlignment="1">
      <alignment horizontal="center" vertical="center" textRotation="90" wrapText="1"/>
    </xf>
    <xf numFmtId="0" fontId="10" fillId="8" borderId="6" xfId="0" applyFont="1" applyFill="1" applyBorder="1" applyAlignment="1">
      <alignment horizontal="center" vertical="center" textRotation="90" wrapText="1"/>
    </xf>
    <xf numFmtId="0" fontId="48" fillId="0" borderId="0" xfId="0" applyFont="1" applyAlignment="1">
      <alignment vertical="center"/>
    </xf>
    <xf numFmtId="0" fontId="38" fillId="9" borderId="14" xfId="0" applyFont="1" applyFill="1" applyBorder="1" applyAlignment="1">
      <alignment vertical="center"/>
    </xf>
    <xf numFmtId="0" fontId="18" fillId="2" borderId="38" xfId="0" applyFont="1" applyFill="1" applyBorder="1" applyAlignment="1">
      <alignment vertical="center" wrapText="1"/>
    </xf>
    <xf numFmtId="0" fontId="18" fillId="2" borderId="10" xfId="0" applyFont="1" applyFill="1" applyBorder="1" applyAlignment="1">
      <alignment vertical="center" wrapText="1"/>
    </xf>
    <xf numFmtId="0" fontId="46" fillId="0" borderId="0" xfId="0" applyFont="1"/>
    <xf numFmtId="0" fontId="38" fillId="9" borderId="6" xfId="0" applyFont="1" applyFill="1" applyBorder="1" applyAlignment="1">
      <alignment vertical="center"/>
    </xf>
    <xf numFmtId="0" fontId="18" fillId="2" borderId="37" xfId="0" applyFont="1" applyFill="1" applyBorder="1" applyAlignment="1">
      <alignment vertical="center" wrapText="1"/>
    </xf>
    <xf numFmtId="0" fontId="18" fillId="2" borderId="2" xfId="0" applyFont="1" applyFill="1" applyBorder="1" applyAlignment="1">
      <alignment vertical="center" wrapText="1"/>
    </xf>
    <xf numFmtId="0" fontId="3" fillId="0" borderId="1" xfId="0" applyFont="1" applyBorder="1" applyAlignment="1">
      <alignment vertical="center" wrapText="1"/>
    </xf>
    <xf numFmtId="0" fontId="3" fillId="12" borderId="1" xfId="0" applyFont="1" applyFill="1" applyBorder="1" applyAlignment="1">
      <alignment vertical="center" wrapText="1"/>
    </xf>
    <xf numFmtId="0" fontId="3" fillId="0" borderId="0" xfId="0" applyFont="1" applyAlignment="1">
      <alignment vertical="center" wrapText="1"/>
    </xf>
    <xf numFmtId="0" fontId="2" fillId="10" borderId="6" xfId="0" applyFont="1" applyFill="1" applyBorder="1" applyAlignment="1">
      <alignment horizontal="right" vertical="center" wrapText="1"/>
    </xf>
    <xf numFmtId="0" fontId="24" fillId="0" borderId="14" xfId="0" applyFont="1" applyBorder="1"/>
    <xf numFmtId="0" fontId="24" fillId="0" borderId="15" xfId="0" applyFont="1" applyBorder="1" applyAlignment="1">
      <alignment horizontal="center"/>
    </xf>
    <xf numFmtId="0" fontId="24" fillId="0" borderId="10" xfId="0" applyFont="1" applyBorder="1"/>
    <xf numFmtId="0" fontId="43" fillId="0" borderId="12" xfId="0" applyFont="1" applyBorder="1" applyAlignment="1">
      <alignment horizontal="right"/>
    </xf>
    <xf numFmtId="0" fontId="24" fillId="0" borderId="0" xfId="0" applyFont="1" applyBorder="1" applyAlignment="1">
      <alignment horizontal="left"/>
    </xf>
    <xf numFmtId="0" fontId="24" fillId="0" borderId="11" xfId="0" applyFont="1" applyBorder="1"/>
    <xf numFmtId="164" fontId="24" fillId="0" borderId="0" xfId="0" applyNumberFormat="1" applyFont="1" applyBorder="1" applyAlignment="1">
      <alignment horizontal="left"/>
    </xf>
    <xf numFmtId="0" fontId="2" fillId="0" borderId="12" xfId="0" applyFont="1" applyBorder="1" applyAlignment="1">
      <alignment horizontal="right"/>
    </xf>
    <xf numFmtId="17" fontId="24" fillId="0" borderId="0" xfId="0" applyNumberFormat="1" applyFont="1" applyBorder="1" applyAlignment="1">
      <alignment horizontal="left"/>
    </xf>
    <xf numFmtId="0" fontId="24" fillId="0" borderId="13" xfId="0" applyFont="1" applyBorder="1"/>
    <xf numFmtId="0" fontId="24" fillId="0" borderId="5" xfId="0" applyFont="1" applyBorder="1" applyAlignment="1">
      <alignment horizontal="left"/>
    </xf>
    <xf numFmtId="0" fontId="24" fillId="0" borderId="4" xfId="0" applyFont="1" applyBorder="1"/>
    <xf numFmtId="0" fontId="24" fillId="9" borderId="15" xfId="0" applyFont="1" applyFill="1" applyBorder="1" applyAlignment="1">
      <alignment horizontal="center"/>
    </xf>
    <xf numFmtId="0" fontId="24" fillId="9" borderId="10" xfId="0" applyFont="1" applyFill="1" applyBorder="1"/>
    <xf numFmtId="0" fontId="28" fillId="9" borderId="13" xfId="0" applyFont="1" applyFill="1" applyBorder="1" applyAlignment="1">
      <alignment vertical="center"/>
    </xf>
    <xf numFmtId="0" fontId="24" fillId="9" borderId="5" xfId="0" applyFont="1" applyFill="1" applyBorder="1" applyAlignment="1">
      <alignment horizontal="center"/>
    </xf>
    <xf numFmtId="0" fontId="39" fillId="9" borderId="14" xfId="0" applyFont="1" applyFill="1" applyBorder="1" applyAlignment="1">
      <alignment horizontal="right"/>
    </xf>
    <xf numFmtId="0" fontId="44" fillId="9" borderId="15" xfId="0" applyFont="1" applyFill="1" applyBorder="1" applyAlignment="1">
      <alignment horizontal="center"/>
    </xf>
    <xf numFmtId="0" fontId="44" fillId="9" borderId="10" xfId="0" applyFont="1" applyFill="1" applyBorder="1"/>
    <xf numFmtId="0" fontId="39" fillId="9" borderId="5" xfId="0" applyFont="1" applyFill="1" applyBorder="1" applyAlignment="1">
      <alignment horizontal="right" wrapText="1"/>
    </xf>
    <xf numFmtId="0" fontId="39" fillId="0" borderId="5" xfId="0" applyFont="1" applyBorder="1" applyAlignment="1">
      <alignment horizontal="right"/>
    </xf>
    <xf numFmtId="0" fontId="39" fillId="0" borderId="4" xfId="0" applyFont="1" applyBorder="1" applyAlignment="1">
      <alignment horizontal="right"/>
    </xf>
    <xf numFmtId="0" fontId="37" fillId="0" borderId="6" xfId="0" applyFont="1" applyBorder="1" applyAlignment="1">
      <alignment vertical="center"/>
    </xf>
    <xf numFmtId="0" fontId="0" fillId="0" borderId="7" xfId="0" applyBorder="1" applyAlignment="1">
      <alignment vertical="center"/>
    </xf>
    <xf numFmtId="0" fontId="0" fillId="0" borderId="2" xfId="0" applyBorder="1" applyAlignment="1">
      <alignment vertical="center"/>
    </xf>
    <xf numFmtId="0" fontId="24" fillId="0" borderId="7" xfId="0" applyFont="1" applyBorder="1" applyAlignment="1">
      <alignment vertical="center"/>
    </xf>
    <xf numFmtId="0" fontId="24" fillId="0" borderId="2" xfId="0" applyFont="1" applyBorder="1" applyAlignment="1">
      <alignment vertical="center"/>
    </xf>
    <xf numFmtId="0" fontId="11" fillId="3" borderId="8" xfId="0" applyFont="1" applyFill="1" applyBorder="1" applyAlignment="1">
      <alignment vertical="center" wrapText="1"/>
    </xf>
    <xf numFmtId="0" fontId="11" fillId="3" borderId="9" xfId="0" applyFont="1" applyFill="1" applyBorder="1" applyAlignment="1">
      <alignment vertical="center" wrapText="1"/>
    </xf>
    <xf numFmtId="0" fontId="10" fillId="3" borderId="8" xfId="0" applyFont="1" applyFill="1" applyBorder="1" applyAlignment="1">
      <alignment vertical="center" wrapText="1"/>
    </xf>
    <xf numFmtId="0" fontId="10" fillId="3" borderId="9" xfId="0" applyFont="1" applyFill="1" applyBorder="1" applyAlignment="1">
      <alignment vertical="center" wrapText="1"/>
    </xf>
    <xf numFmtId="0" fontId="11" fillId="3" borderId="14" xfId="0" applyFont="1" applyFill="1" applyBorder="1" applyAlignment="1">
      <alignment vertical="center" wrapText="1"/>
    </xf>
    <xf numFmtId="0" fontId="11" fillId="3" borderId="12" xfId="0" applyFont="1" applyFill="1" applyBorder="1" applyAlignment="1">
      <alignment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0" fillId="3" borderId="10" xfId="0" applyFont="1" applyFill="1" applyBorder="1" applyAlignment="1">
      <alignment vertical="center" wrapText="1"/>
    </xf>
    <xf numFmtId="0" fontId="10" fillId="3" borderId="11" xfId="0" applyFont="1" applyFill="1" applyBorder="1" applyAlignment="1">
      <alignment vertical="center" wrapText="1"/>
    </xf>
    <xf numFmtId="0" fontId="42" fillId="0" borderId="6" xfId="0" applyFont="1" applyBorder="1" applyAlignment="1">
      <alignment vertical="center" wrapText="1"/>
    </xf>
    <xf numFmtId="0" fontId="0" fillId="0" borderId="2" xfId="0" applyBorder="1" applyAlignment="1">
      <alignment vertical="center" wrapText="1"/>
    </xf>
    <xf numFmtId="0" fontId="42" fillId="0" borderId="14" xfId="0" applyFont="1"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4" xfId="0" applyBorder="1" applyAlignment="1">
      <alignment vertical="center" wrapText="1"/>
    </xf>
    <xf numFmtId="0" fontId="0" fillId="0" borderId="7" xfId="0" applyBorder="1" applyAlignment="1">
      <alignment vertical="center" wrapText="1"/>
    </xf>
    <xf numFmtId="0" fontId="42" fillId="12" borderId="14" xfId="0" applyFont="1" applyFill="1" applyBorder="1" applyAlignment="1">
      <alignment vertical="center" wrapText="1"/>
    </xf>
    <xf numFmtId="0" fontId="0" fillId="0" borderId="15"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21" fillId="2" borderId="6" xfId="0" applyFont="1" applyFill="1" applyBorder="1" applyAlignment="1">
      <alignment vertical="center" wrapText="1"/>
    </xf>
    <xf numFmtId="0" fontId="21" fillId="2" borderId="7" xfId="0" applyFont="1" applyFill="1" applyBorder="1" applyAlignment="1">
      <alignment vertical="center" wrapText="1"/>
    </xf>
    <xf numFmtId="0" fontId="21" fillId="2" borderId="2" xfId="0" applyFont="1" applyFill="1" applyBorder="1" applyAlignment="1">
      <alignment vertical="center" wrapText="1"/>
    </xf>
    <xf numFmtId="0" fontId="11" fillId="4" borderId="8" xfId="0" applyFont="1" applyFill="1" applyBorder="1" applyAlignment="1">
      <alignment horizontal="center" vertical="center" textRotation="90" wrapText="1"/>
    </xf>
    <xf numFmtId="0" fontId="11" fillId="4" borderId="9" xfId="0" applyFont="1" applyFill="1" applyBorder="1" applyAlignment="1">
      <alignment horizontal="center" vertical="center" textRotation="90" wrapText="1"/>
    </xf>
    <xf numFmtId="0" fontId="16" fillId="2" borderId="8"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2" xfId="0" applyFont="1" applyFill="1" applyBorder="1" applyAlignment="1">
      <alignment vertical="center" wrapText="1"/>
    </xf>
    <xf numFmtId="0" fontId="10" fillId="5" borderId="14" xfId="0" applyFont="1" applyFill="1" applyBorder="1" applyAlignment="1">
      <alignment horizontal="center" vertical="center" wrapText="1"/>
    </xf>
    <xf numFmtId="0" fontId="24" fillId="0" borderId="13" xfId="0" applyFont="1" applyBorder="1" applyAlignment="1">
      <alignment horizontal="center" vertical="center" wrapText="1"/>
    </xf>
    <xf numFmtId="0" fontId="10" fillId="6" borderId="33" xfId="0" applyFont="1" applyFill="1" applyBorder="1" applyAlignment="1">
      <alignment horizontal="center" vertical="center" wrapText="1"/>
    </xf>
    <xf numFmtId="0" fontId="24" fillId="0" borderId="34" xfId="0" applyFont="1" applyBorder="1" applyAlignment="1">
      <alignment horizontal="center" vertical="center" wrapText="1"/>
    </xf>
    <xf numFmtId="0" fontId="24" fillId="0" borderId="35" xfId="0" applyFont="1" applyBorder="1" applyAlignment="1">
      <alignment vertical="center" wrapText="1"/>
    </xf>
    <xf numFmtId="0" fontId="10" fillId="5" borderId="9" xfId="0" applyFont="1" applyFill="1" applyBorder="1" applyAlignment="1">
      <alignment horizontal="center" vertical="center" wrapText="1"/>
    </xf>
    <xf numFmtId="0" fontId="24" fillId="0" borderId="3" xfId="0" applyFont="1" applyBorder="1" applyAlignment="1">
      <alignment horizontal="center" vertical="center" wrapText="1"/>
    </xf>
    <xf numFmtId="0" fontId="10" fillId="6" borderId="8" xfId="0" applyFont="1" applyFill="1" applyBorder="1" applyAlignment="1">
      <alignment horizontal="center" vertical="center" wrapText="1"/>
    </xf>
    <xf numFmtId="0" fontId="24" fillId="0" borderId="36" xfId="0" applyFont="1" applyBorder="1" applyAlignment="1">
      <alignment horizontal="center" vertical="center" wrapText="1"/>
    </xf>
    <xf numFmtId="0" fontId="10" fillId="8" borderId="8" xfId="0" applyFont="1" applyFill="1" applyBorder="1" applyAlignment="1">
      <alignment horizontal="center" vertical="center" wrapText="1"/>
    </xf>
    <xf numFmtId="0" fontId="24" fillId="0" borderId="3" xfId="0" applyFont="1" applyBorder="1" applyAlignment="1">
      <alignment vertical="center" wrapText="1"/>
    </xf>
    <xf numFmtId="0" fontId="14" fillId="7" borderId="8" xfId="0" applyFont="1" applyFill="1" applyBorder="1" applyAlignment="1">
      <alignment horizontal="center" vertical="center" wrapText="1"/>
    </xf>
    <xf numFmtId="0" fontId="15" fillId="0" borderId="6" xfId="0" applyFont="1" applyBorder="1" applyAlignment="1">
      <alignment vertical="center" wrapText="1"/>
    </xf>
    <xf numFmtId="0" fontId="33" fillId="0" borderId="7" xfId="0" applyFont="1" applyBorder="1" applyAlignment="1"/>
    <xf numFmtId="0" fontId="33" fillId="0" borderId="2" xfId="0" applyFont="1" applyBorder="1" applyAlignment="1"/>
    <xf numFmtId="0" fontId="22" fillId="0" borderId="7" xfId="0" applyFont="1" applyBorder="1" applyAlignment="1"/>
    <xf numFmtId="0" fontId="22" fillId="0" borderId="2" xfId="0" applyFont="1" applyBorder="1" applyAlignment="1"/>
    <xf numFmtId="0" fontId="11" fillId="4" borderId="12" xfId="0" applyFont="1" applyFill="1" applyBorder="1" applyAlignment="1">
      <alignment horizontal="center" vertical="center" wrapText="1"/>
    </xf>
    <xf numFmtId="0" fontId="46" fillId="0" borderId="0" xfId="0" applyFont="1" applyBorder="1" applyAlignment="1">
      <alignment horizontal="center" vertical="center" wrapText="1"/>
    </xf>
    <xf numFmtId="0" fontId="46" fillId="0" borderId="11" xfId="0" applyFont="1" applyBorder="1" applyAlignment="1">
      <alignment horizontal="center" vertical="center" wrapText="1"/>
    </xf>
    <xf numFmtId="0" fontId="24" fillId="0" borderId="6" xfId="0" applyFont="1" applyBorder="1" applyAlignment="1">
      <alignment vertical="center" wrapText="1"/>
    </xf>
    <xf numFmtId="0" fontId="22" fillId="0" borderId="7" xfId="0" applyFont="1" applyBorder="1" applyAlignment="1">
      <alignment vertical="center" wrapText="1"/>
    </xf>
    <xf numFmtId="0" fontId="22" fillId="0" borderId="2" xfId="0" applyFont="1" applyBorder="1" applyAlignment="1">
      <alignment vertical="center" wrapText="1"/>
    </xf>
    <xf numFmtId="0" fontId="24" fillId="0" borderId="13" xfId="0" applyFont="1" applyBorder="1" applyAlignment="1">
      <alignment vertical="center" wrapText="1"/>
    </xf>
    <xf numFmtId="0" fontId="24" fillId="0" borderId="35" xfId="0" applyFont="1" applyBorder="1" applyAlignment="1">
      <alignment horizontal="center" vertical="center" wrapText="1"/>
    </xf>
    <xf numFmtId="0" fontId="10" fillId="5" borderId="12" xfId="0" applyFont="1" applyFill="1" applyBorder="1" applyAlignment="1">
      <alignment horizontal="center" vertical="center" wrapText="1"/>
    </xf>
    <xf numFmtId="0" fontId="34" fillId="0" borderId="6" xfId="0" applyFont="1" applyBorder="1" applyAlignment="1">
      <alignment horizontal="left" vertical="center" wrapText="1"/>
    </xf>
    <xf numFmtId="0" fontId="0" fillId="0" borderId="2" xfId="0" applyBorder="1" applyAlignment="1">
      <alignment horizontal="left" vertical="center" wrapText="1"/>
    </xf>
    <xf numFmtId="165" fontId="34" fillId="0" borderId="6" xfId="0" applyNumberFormat="1" applyFont="1" applyBorder="1" applyAlignment="1">
      <alignment horizontal="left" vertical="center" wrapText="1"/>
    </xf>
    <xf numFmtId="165" fontId="0" fillId="0" borderId="2" xfId="0" applyNumberFormat="1" applyBorder="1" applyAlignment="1">
      <alignment horizontal="left" vertical="center" wrapText="1"/>
    </xf>
    <xf numFmtId="0" fontId="0" fillId="0" borderId="7" xfId="0" applyBorder="1" applyAlignment="1">
      <alignment horizontal="left" vertical="center" wrapText="1"/>
    </xf>
    <xf numFmtId="0" fontId="3" fillId="12" borderId="6" xfId="0" applyFont="1" applyFill="1" applyBorder="1" applyAlignment="1">
      <alignment vertical="center" wrapText="1"/>
    </xf>
    <xf numFmtId="0" fontId="36" fillId="12" borderId="2" xfId="0" applyFont="1" applyFill="1" applyBorder="1" applyAlignment="1">
      <alignment vertical="center" wrapText="1"/>
    </xf>
    <xf numFmtId="0" fontId="36" fillId="0" borderId="14" xfId="0" applyFont="1" applyBorder="1" applyAlignment="1">
      <alignment vertical="center" wrapText="1"/>
    </xf>
    <xf numFmtId="0" fontId="36" fillId="0" borderId="10" xfId="0" applyFont="1" applyBorder="1" applyAlignment="1">
      <alignment vertical="center" wrapText="1"/>
    </xf>
    <xf numFmtId="0" fontId="36" fillId="0" borderId="12" xfId="0" applyFont="1" applyBorder="1" applyAlignment="1">
      <alignment vertical="center" wrapText="1"/>
    </xf>
    <xf numFmtId="0" fontId="36" fillId="0" borderId="11" xfId="0" applyFont="1" applyBorder="1" applyAlignment="1">
      <alignment vertical="center" wrapText="1"/>
    </xf>
    <xf numFmtId="0" fontId="1" fillId="0" borderId="42" xfId="0" applyFont="1" applyBorder="1" applyAlignment="1">
      <alignment vertical="center" wrapText="1"/>
    </xf>
    <xf numFmtId="0" fontId="1" fillId="0" borderId="9"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1" fillId="0" borderId="41" xfId="0" applyFont="1" applyBorder="1" applyAlignment="1">
      <alignment vertical="center" wrapText="1"/>
    </xf>
    <xf numFmtId="0" fontId="2" fillId="10" borderId="6" xfId="0" applyFont="1" applyFill="1" applyBorder="1" applyAlignment="1">
      <alignment horizontal="right" vertical="center" wrapText="1"/>
    </xf>
    <xf numFmtId="0" fontId="24" fillId="10" borderId="2" xfId="0" applyFont="1" applyFill="1" applyBorder="1" applyAlignment="1">
      <alignment horizontal="right" vertical="center" wrapText="1"/>
    </xf>
    <xf numFmtId="0" fontId="1" fillId="0" borderId="6" xfId="0" applyFont="1" applyBorder="1" applyAlignment="1">
      <alignment vertical="center" wrapText="1"/>
    </xf>
    <xf numFmtId="0" fontId="24" fillId="0" borderId="2" xfId="0" applyFont="1" applyBorder="1" applyAlignment="1">
      <alignment vertical="center" wrapText="1"/>
    </xf>
    <xf numFmtId="0" fontId="4" fillId="3" borderId="13" xfId="0" applyFont="1" applyFill="1" applyBorder="1" applyAlignment="1">
      <alignment vertical="center" wrapText="1"/>
    </xf>
    <xf numFmtId="0" fontId="24" fillId="0" borderId="4" xfId="0" applyFont="1" applyBorder="1" applyAlignment="1">
      <alignment vertical="center" wrapText="1"/>
    </xf>
  </cellXfs>
  <cellStyles count="1">
    <cellStyle name="Normal" xfId="0" builtinId="0"/>
  </cellStyles>
  <dxfs count="40">
    <dxf>
      <font>
        <b/>
        <i val="0"/>
        <color theme="2" tint="-0.749961851863155"/>
      </font>
      <fill>
        <patternFill>
          <bgColor rgb="FF92D050"/>
        </patternFill>
      </fill>
    </dxf>
    <dxf>
      <font>
        <b/>
        <i val="0"/>
        <color theme="1" tint="0.34998626667073579"/>
      </font>
      <fill>
        <patternFill>
          <bgColor rgb="FFFFFF00"/>
        </patternFill>
      </fill>
    </dxf>
    <dxf>
      <font>
        <b/>
        <i val="0"/>
        <strike val="0"/>
        <color theme="1" tint="0.34998626667073579"/>
      </font>
      <fill>
        <patternFill>
          <bgColor rgb="FFFFC000"/>
        </patternFill>
      </fill>
    </dxf>
    <dxf>
      <font>
        <b/>
        <i val="0"/>
        <color theme="0" tint="-0.14996795556505021"/>
      </font>
      <fill>
        <patternFill>
          <bgColor rgb="FFFF0000"/>
        </patternFill>
      </fill>
    </dxf>
    <dxf>
      <font>
        <b/>
        <i val="0"/>
        <strike val="0"/>
        <color theme="1" tint="0.34998626667073579"/>
      </font>
      <fill>
        <patternFill>
          <bgColor rgb="FFFFC000"/>
        </patternFill>
      </fill>
    </dxf>
    <dxf>
      <font>
        <b/>
        <i val="0"/>
        <color theme="2" tint="-0.749961851863155"/>
      </font>
      <fill>
        <patternFill>
          <bgColor rgb="FF92D050"/>
        </patternFill>
      </fill>
    </dxf>
    <dxf>
      <font>
        <b/>
        <i val="0"/>
        <color theme="1" tint="0.34998626667073579"/>
      </font>
      <fill>
        <patternFill>
          <bgColor rgb="FFFFFF00"/>
        </patternFill>
      </fill>
    </dxf>
    <dxf>
      <font>
        <b/>
        <i val="0"/>
        <color theme="0" tint="-0.14996795556505021"/>
      </font>
      <fill>
        <patternFill>
          <bgColor rgb="FFFF0000"/>
        </patternFill>
      </fill>
    </dxf>
    <dxf>
      <font>
        <b/>
        <i val="0"/>
        <strike val="0"/>
        <color theme="1" tint="0.34998626667073579"/>
      </font>
      <fill>
        <patternFill>
          <bgColor rgb="FFFFC000"/>
        </patternFill>
      </fill>
    </dxf>
    <dxf>
      <font>
        <b/>
        <i val="0"/>
        <color theme="2" tint="-0.749961851863155"/>
      </font>
      <fill>
        <patternFill>
          <bgColor rgb="FF92D050"/>
        </patternFill>
      </fill>
    </dxf>
    <dxf>
      <font>
        <b/>
        <i val="0"/>
        <color theme="1" tint="0.34998626667073579"/>
      </font>
      <fill>
        <patternFill>
          <bgColor rgb="FFFFFF00"/>
        </patternFill>
      </fill>
    </dxf>
    <dxf>
      <font>
        <b/>
        <i val="0"/>
        <color theme="0" tint="-0.14996795556505021"/>
      </font>
      <fill>
        <patternFill>
          <bgColor rgb="FFFF0000"/>
        </patternFill>
      </fill>
    </dxf>
    <dxf>
      <font>
        <b/>
        <i val="0"/>
        <color theme="2" tint="-0.749961851863155"/>
      </font>
      <fill>
        <patternFill>
          <bgColor rgb="FF92D050"/>
        </patternFill>
      </fill>
    </dxf>
    <dxf>
      <font>
        <b/>
        <i val="0"/>
        <color theme="1" tint="0.34998626667073579"/>
      </font>
      <fill>
        <patternFill>
          <bgColor rgb="FFFFFF00"/>
        </patternFill>
      </fill>
    </dxf>
    <dxf>
      <font>
        <b/>
        <i val="0"/>
        <strike val="0"/>
        <color theme="1" tint="0.34998626667073579"/>
      </font>
      <fill>
        <patternFill>
          <bgColor rgb="FFFFC000"/>
        </patternFill>
      </fill>
    </dxf>
    <dxf>
      <font>
        <b/>
        <i val="0"/>
        <color theme="0" tint="-0.14996795556505021"/>
      </font>
      <fill>
        <patternFill>
          <bgColor rgb="FFFF0000"/>
        </patternFill>
      </fill>
    </dxf>
    <dxf>
      <font>
        <b/>
        <i val="0"/>
        <strike val="0"/>
        <color theme="1" tint="0.34998626667073579"/>
      </font>
      <fill>
        <patternFill>
          <bgColor rgb="FFFFC000"/>
        </patternFill>
      </fill>
    </dxf>
    <dxf>
      <font>
        <b/>
        <i val="0"/>
        <color theme="2" tint="-0.749961851863155"/>
      </font>
      <fill>
        <patternFill>
          <bgColor rgb="FF92D050"/>
        </patternFill>
      </fill>
    </dxf>
    <dxf>
      <font>
        <b/>
        <i val="0"/>
        <color theme="1" tint="0.34998626667073579"/>
      </font>
      <fill>
        <patternFill>
          <bgColor rgb="FFFFFF00"/>
        </patternFill>
      </fill>
    </dxf>
    <dxf>
      <font>
        <b/>
        <i val="0"/>
        <color theme="0" tint="-0.14996795556505021"/>
      </font>
      <fill>
        <patternFill>
          <bgColor rgb="FFFF0000"/>
        </patternFill>
      </fill>
    </dxf>
    <dxf>
      <font>
        <b/>
        <i val="0"/>
        <strike val="0"/>
        <color theme="1" tint="0.34998626667073579"/>
      </font>
      <fill>
        <patternFill>
          <bgColor rgb="FFFFC000"/>
        </patternFill>
      </fill>
    </dxf>
    <dxf>
      <font>
        <b/>
        <i val="0"/>
        <color theme="2" tint="-0.749961851863155"/>
      </font>
      <fill>
        <patternFill>
          <bgColor rgb="FF92D050"/>
        </patternFill>
      </fill>
    </dxf>
    <dxf>
      <font>
        <b/>
        <i val="0"/>
        <color theme="1" tint="0.34998626667073579"/>
      </font>
      <fill>
        <patternFill>
          <bgColor rgb="FFFFFF00"/>
        </patternFill>
      </fill>
    </dxf>
    <dxf>
      <font>
        <b/>
        <i val="0"/>
        <color theme="0" tint="-0.14996795556505021"/>
      </font>
      <fill>
        <patternFill>
          <bgColor rgb="FFFF0000"/>
        </patternFill>
      </fill>
    </dxf>
    <dxf>
      <font>
        <b/>
        <i val="0"/>
        <color theme="2" tint="-0.749961851863155"/>
      </font>
      <fill>
        <patternFill>
          <bgColor rgb="FF92D050"/>
        </patternFill>
      </fill>
    </dxf>
    <dxf>
      <font>
        <b/>
        <i val="0"/>
        <color theme="1" tint="0.34998626667073579"/>
      </font>
      <fill>
        <patternFill>
          <bgColor rgb="FFFFFF00"/>
        </patternFill>
      </fill>
    </dxf>
    <dxf>
      <font>
        <b/>
        <i val="0"/>
        <strike val="0"/>
        <color theme="1" tint="0.34998626667073579"/>
      </font>
      <fill>
        <patternFill>
          <bgColor rgb="FFFFC000"/>
        </patternFill>
      </fill>
    </dxf>
    <dxf>
      <font>
        <b/>
        <i val="0"/>
        <color theme="0" tint="-0.14996795556505021"/>
      </font>
      <fill>
        <patternFill>
          <bgColor rgb="FFFF0000"/>
        </patternFill>
      </fill>
    </dxf>
    <dxf>
      <font>
        <b/>
        <i val="0"/>
        <strike val="0"/>
        <color theme="1" tint="0.34998626667073579"/>
      </font>
      <fill>
        <patternFill>
          <bgColor rgb="FFFFC000"/>
        </patternFill>
      </fill>
    </dxf>
    <dxf>
      <font>
        <b/>
        <i val="0"/>
        <color theme="2" tint="-0.749961851863155"/>
      </font>
      <fill>
        <patternFill>
          <bgColor rgb="FF92D050"/>
        </patternFill>
      </fill>
    </dxf>
    <dxf>
      <font>
        <b/>
        <i val="0"/>
        <color theme="1" tint="0.34998626667073579"/>
      </font>
      <fill>
        <patternFill>
          <bgColor rgb="FFFFFF00"/>
        </patternFill>
      </fill>
    </dxf>
    <dxf>
      <font>
        <b/>
        <i val="0"/>
        <color theme="0" tint="-0.14996795556505021"/>
      </font>
      <fill>
        <patternFill>
          <bgColor rgb="FFFF0000"/>
        </patternFill>
      </fill>
    </dxf>
    <dxf>
      <font>
        <b/>
        <i val="0"/>
        <strike val="0"/>
        <color theme="1" tint="0.34998626667073579"/>
      </font>
      <fill>
        <patternFill>
          <bgColor rgb="FFFFC000"/>
        </patternFill>
      </fill>
    </dxf>
    <dxf>
      <font>
        <b/>
        <i val="0"/>
        <color theme="2" tint="-0.749961851863155"/>
      </font>
      <fill>
        <patternFill>
          <bgColor rgb="FF92D050"/>
        </patternFill>
      </fill>
    </dxf>
    <dxf>
      <font>
        <b/>
        <i val="0"/>
        <color theme="1" tint="0.34998626667073579"/>
      </font>
      <fill>
        <patternFill>
          <bgColor rgb="FFFFFF00"/>
        </patternFill>
      </fill>
    </dxf>
    <dxf>
      <font>
        <b/>
        <i val="0"/>
        <color theme="0" tint="-0.14996795556505021"/>
      </font>
      <fill>
        <patternFill>
          <bgColor rgb="FFFF0000"/>
        </patternFill>
      </fill>
    </dxf>
    <dxf>
      <font>
        <b/>
        <i val="0"/>
        <color theme="1" tint="0.34998626667073579"/>
      </font>
      <fill>
        <patternFill>
          <bgColor rgb="FFFFFF00"/>
        </patternFill>
      </fill>
    </dxf>
    <dxf>
      <font>
        <b/>
        <i val="0"/>
        <strike val="0"/>
        <color theme="1" tint="0.34998626667073579"/>
      </font>
      <fill>
        <patternFill>
          <bgColor rgb="FFFFC000"/>
        </patternFill>
      </fill>
    </dxf>
    <dxf>
      <font>
        <b/>
        <i val="0"/>
        <color theme="0" tint="-0.14996795556505021"/>
      </font>
      <fill>
        <patternFill>
          <bgColor rgb="FFFF0000"/>
        </patternFill>
      </fill>
    </dxf>
    <dxf>
      <font>
        <b/>
        <i val="0"/>
        <color theme="2" tint="-0.749961851863155"/>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543657</xdr:colOff>
      <xdr:row>0</xdr:row>
      <xdr:rowOff>74001</xdr:rowOff>
    </xdr:from>
    <xdr:to>
      <xdr:col>7</xdr:col>
      <xdr:colOff>1898747</xdr:colOff>
      <xdr:row>0</xdr:row>
      <xdr:rowOff>523581</xdr:rowOff>
    </xdr:to>
    <xdr:pic>
      <xdr:nvPicPr>
        <xdr:cNvPr id="3" name="Picture 2">
          <a:extLst>
            <a:ext uri="{FF2B5EF4-FFF2-40B4-BE49-F238E27FC236}">
              <a16:creationId xmlns:a16="http://schemas.microsoft.com/office/drawing/2014/main" id="{D52A97B0-5287-4E07-BE15-292512272E7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32176" y="74001"/>
          <a:ext cx="1355090" cy="449580"/>
        </a:xfrm>
        <a:prstGeom prst="rect">
          <a:avLst/>
        </a:prstGeom>
      </xdr:spPr>
    </xdr:pic>
    <xdr:clientData/>
  </xdr:twoCellAnchor>
  <xdr:twoCellAnchor editAs="oneCell">
    <xdr:from>
      <xdr:col>0</xdr:col>
      <xdr:colOff>57150</xdr:colOff>
      <xdr:row>0</xdr:row>
      <xdr:rowOff>14654</xdr:rowOff>
    </xdr:from>
    <xdr:to>
      <xdr:col>0</xdr:col>
      <xdr:colOff>1316990</xdr:colOff>
      <xdr:row>0</xdr:row>
      <xdr:rowOff>518209</xdr:rowOff>
    </xdr:to>
    <xdr:pic>
      <xdr:nvPicPr>
        <xdr:cNvPr id="4" name="Picture 3">
          <a:extLst>
            <a:ext uri="{FF2B5EF4-FFF2-40B4-BE49-F238E27FC236}">
              <a16:creationId xmlns:a16="http://schemas.microsoft.com/office/drawing/2014/main" id="{F363FA69-5FC0-4E77-B80E-CC984B48671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150" y="14654"/>
          <a:ext cx="1259840" cy="5035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990600</xdr:colOff>
      <xdr:row>0</xdr:row>
      <xdr:rowOff>38100</xdr:rowOff>
    </xdr:from>
    <xdr:to>
      <xdr:col>6</xdr:col>
      <xdr:colOff>2345690</xdr:colOff>
      <xdr:row>1</xdr:row>
      <xdr:rowOff>163830</xdr:rowOff>
    </xdr:to>
    <xdr:pic>
      <xdr:nvPicPr>
        <xdr:cNvPr id="2" name="Picture 1">
          <a:extLst>
            <a:ext uri="{FF2B5EF4-FFF2-40B4-BE49-F238E27FC236}">
              <a16:creationId xmlns:a16="http://schemas.microsoft.com/office/drawing/2014/main" id="{D63B864C-7E62-44EE-906A-CF91F039314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01400" y="38100"/>
          <a:ext cx="1355090" cy="4495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1238250</xdr:colOff>
      <xdr:row>0</xdr:row>
      <xdr:rowOff>28575</xdr:rowOff>
    </xdr:from>
    <xdr:to>
      <xdr:col>6</xdr:col>
      <xdr:colOff>1269365</xdr:colOff>
      <xdr:row>1</xdr:row>
      <xdr:rowOff>278130</xdr:rowOff>
    </xdr:to>
    <xdr:pic>
      <xdr:nvPicPr>
        <xdr:cNvPr id="2" name="Picture 1">
          <a:extLst>
            <a:ext uri="{FF2B5EF4-FFF2-40B4-BE49-F238E27FC236}">
              <a16:creationId xmlns:a16="http://schemas.microsoft.com/office/drawing/2014/main" id="{254833A0-82CC-4926-A2D2-089BEA6BFF7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58125" y="581025"/>
          <a:ext cx="1355090" cy="4495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3B11D-3EAE-4FD2-B93F-CEA8A3EBE739}">
  <sheetPr>
    <pageSetUpPr fitToPage="1"/>
  </sheetPr>
  <dimension ref="A1:H54"/>
  <sheetViews>
    <sheetView tabSelected="1" showWhiteSpace="0" zoomScale="130" zoomScaleNormal="130" workbookViewId="0">
      <selection activeCell="B6" sqref="B6:H6"/>
    </sheetView>
  </sheetViews>
  <sheetFormatPr defaultRowHeight="14.25" x14ac:dyDescent="0.2"/>
  <cols>
    <col min="1" max="1" width="22.28515625" style="27" customWidth="1"/>
    <col min="2" max="2" width="24.28515625" style="27" customWidth="1"/>
    <col min="3" max="3" width="23.28515625" style="27" customWidth="1"/>
    <col min="4" max="4" width="27.7109375" style="27" customWidth="1"/>
    <col min="5" max="7" width="7.7109375" style="27" customWidth="1"/>
    <col min="8" max="8" width="28.7109375" style="27" customWidth="1"/>
    <col min="9" max="16384" width="9.140625" style="27"/>
  </cols>
  <sheetData>
    <row r="1" spans="1:8" ht="42.75" customHeight="1" x14ac:dyDescent="0.2"/>
    <row r="2" spans="1:8" ht="4.5" customHeight="1" thickBot="1" x14ac:dyDescent="0.25"/>
    <row r="3" spans="1:8" ht="24" customHeight="1" thickBot="1" x14ac:dyDescent="0.25">
      <c r="A3" s="103" t="s">
        <v>0</v>
      </c>
      <c r="B3" s="29"/>
      <c r="C3" s="29"/>
      <c r="D3" s="29"/>
      <c r="E3" s="30"/>
      <c r="F3" s="30"/>
      <c r="G3" s="30"/>
      <c r="H3" s="31"/>
    </row>
    <row r="4" spans="1:8" ht="29.25" customHeight="1" thickBot="1" x14ac:dyDescent="0.25">
      <c r="A4" s="86" t="s">
        <v>1</v>
      </c>
      <c r="B4" s="32"/>
      <c r="C4" s="32"/>
      <c r="D4" s="140" t="s">
        <v>157</v>
      </c>
      <c r="E4" s="141"/>
      <c r="F4" s="141"/>
      <c r="G4" s="142"/>
      <c r="H4" s="33" t="str">
        <f>IF(COUNTIF(G14:G944,"*Extreme*")&gt;0,"EXTREME",IF(COUNTIF(G14:G944,"*High*")&gt;0,"HIGH",IF(COUNTIF(G14:G944,"*Moderate*")&gt;0,"MODERATE",IF(COUNTIF(G14:G944,"*Low*")&gt;0,"LOW",""))))</f>
        <v>MODERATE</v>
      </c>
    </row>
    <row r="5" spans="1:8" ht="41.25" customHeight="1" thickBot="1" x14ac:dyDescent="0.25">
      <c r="A5" s="42" t="s">
        <v>2</v>
      </c>
      <c r="B5" s="143" t="s">
        <v>171</v>
      </c>
      <c r="C5" s="146"/>
      <c r="D5" s="146"/>
      <c r="E5" s="146"/>
      <c r="F5" s="146"/>
      <c r="G5" s="146"/>
      <c r="H5" s="147"/>
    </row>
    <row r="6" spans="1:8" ht="98.25" customHeight="1" thickBot="1" x14ac:dyDescent="0.25">
      <c r="A6" s="42" t="s">
        <v>3</v>
      </c>
      <c r="B6" s="143" t="s">
        <v>172</v>
      </c>
      <c r="C6" s="146"/>
      <c r="D6" s="146"/>
      <c r="E6" s="146"/>
      <c r="F6" s="146"/>
      <c r="G6" s="146"/>
      <c r="H6" s="147"/>
    </row>
    <row r="7" spans="1:8" s="21" customFormat="1" ht="29.25" customHeight="1" thickBot="1" x14ac:dyDescent="0.2">
      <c r="A7" s="98" t="s">
        <v>4</v>
      </c>
      <c r="B7" s="165" t="s">
        <v>173</v>
      </c>
      <c r="C7" s="166"/>
      <c r="D7" s="94" t="s">
        <v>5</v>
      </c>
      <c r="E7" s="165" t="s">
        <v>175</v>
      </c>
      <c r="F7" s="173"/>
      <c r="G7" s="173"/>
      <c r="H7" s="166"/>
    </row>
    <row r="8" spans="1:8" s="21" customFormat="1" ht="29.25" customHeight="1" thickBot="1" x14ac:dyDescent="0.2">
      <c r="A8" s="99" t="s">
        <v>6</v>
      </c>
      <c r="B8" s="165" t="s">
        <v>97</v>
      </c>
      <c r="C8" s="166"/>
      <c r="D8" s="94" t="s">
        <v>7</v>
      </c>
      <c r="E8" s="165" t="s">
        <v>176</v>
      </c>
      <c r="F8" s="173"/>
      <c r="G8" s="173"/>
      <c r="H8" s="166"/>
    </row>
    <row r="9" spans="1:8" s="21" customFormat="1" ht="29.25" customHeight="1" x14ac:dyDescent="0.15">
      <c r="A9" s="100" t="s">
        <v>8</v>
      </c>
      <c r="B9" s="167" t="s">
        <v>174</v>
      </c>
      <c r="C9" s="168"/>
      <c r="D9" s="95" t="s">
        <v>9</v>
      </c>
      <c r="E9" s="174" t="s">
        <v>177</v>
      </c>
      <c r="F9" s="175"/>
      <c r="G9" s="175"/>
      <c r="H9" s="168"/>
    </row>
    <row r="10" spans="1:8" s="21" customFormat="1" ht="29.25" customHeight="1" x14ac:dyDescent="0.15">
      <c r="A10" s="101" t="s">
        <v>10</v>
      </c>
      <c r="B10" s="169"/>
      <c r="C10" s="170"/>
      <c r="D10" s="96" t="s">
        <v>10</v>
      </c>
      <c r="E10" s="169"/>
      <c r="F10" s="176"/>
      <c r="G10" s="176"/>
      <c r="H10" s="170"/>
    </row>
    <row r="11" spans="1:8" s="21" customFormat="1" ht="29.25" customHeight="1" thickBot="1" x14ac:dyDescent="0.2">
      <c r="A11" s="102" t="s">
        <v>11</v>
      </c>
      <c r="B11" s="171"/>
      <c r="C11" s="172"/>
      <c r="D11" s="97" t="s">
        <v>11</v>
      </c>
      <c r="E11" s="171"/>
      <c r="F11" s="177"/>
      <c r="G11" s="177"/>
      <c r="H11" s="172"/>
    </row>
    <row r="12" spans="1:8" ht="97.5" customHeight="1" thickBot="1" x14ac:dyDescent="0.25">
      <c r="A12" s="42" t="s">
        <v>12</v>
      </c>
      <c r="B12" s="143" t="s">
        <v>178</v>
      </c>
      <c r="C12" s="144"/>
      <c r="D12" s="144"/>
      <c r="E12" s="144"/>
      <c r="F12" s="144"/>
      <c r="G12" s="144"/>
      <c r="H12" s="145"/>
    </row>
    <row r="13" spans="1:8" ht="97.5" customHeight="1" thickBot="1" x14ac:dyDescent="0.25">
      <c r="A13" s="104"/>
      <c r="B13" s="143"/>
      <c r="C13" s="144"/>
      <c r="D13" s="144"/>
      <c r="E13" s="144"/>
      <c r="F13" s="144"/>
      <c r="G13" s="144"/>
      <c r="H13" s="145"/>
    </row>
    <row r="14" spans="1:8" x14ac:dyDescent="0.2">
      <c r="A14" s="148" t="s">
        <v>13</v>
      </c>
      <c r="B14" s="148" t="s">
        <v>14</v>
      </c>
      <c r="C14" s="150" t="s">
        <v>15</v>
      </c>
      <c r="D14" s="152" t="s">
        <v>16</v>
      </c>
      <c r="E14" s="154" t="s">
        <v>17</v>
      </c>
      <c r="F14" s="155"/>
      <c r="G14" s="156"/>
      <c r="H14" s="163" t="s">
        <v>18</v>
      </c>
    </row>
    <row r="15" spans="1:8" ht="22.5" customHeight="1" x14ac:dyDescent="0.2">
      <c r="A15" s="149"/>
      <c r="B15" s="149"/>
      <c r="C15" s="151"/>
      <c r="D15" s="153"/>
      <c r="E15" s="157" t="s">
        <v>19</v>
      </c>
      <c r="F15" s="158"/>
      <c r="G15" s="159"/>
      <c r="H15" s="164"/>
    </row>
    <row r="16" spans="1:8" ht="15" thickBot="1" x14ac:dyDescent="0.25">
      <c r="A16" s="149"/>
      <c r="B16" s="149"/>
      <c r="C16" s="151"/>
      <c r="D16" s="153"/>
      <c r="E16" s="160" t="s">
        <v>20</v>
      </c>
      <c r="F16" s="161"/>
      <c r="G16" s="162"/>
      <c r="H16" s="164"/>
    </row>
    <row r="17" spans="1:8" ht="15" thickBot="1" x14ac:dyDescent="0.25">
      <c r="A17" s="149"/>
      <c r="B17" s="149"/>
      <c r="C17" s="151"/>
      <c r="D17" s="149"/>
      <c r="E17" s="2" t="s">
        <v>21</v>
      </c>
      <c r="F17" s="2" t="s">
        <v>22</v>
      </c>
      <c r="G17" s="2" t="s">
        <v>23</v>
      </c>
      <c r="H17" s="151"/>
    </row>
    <row r="18" spans="1:8" ht="20.25" customHeight="1" thickBot="1" x14ac:dyDescent="0.25">
      <c r="A18" s="3"/>
      <c r="B18" s="3"/>
      <c r="C18" s="3"/>
      <c r="D18" s="3"/>
      <c r="E18" s="25"/>
      <c r="F18" s="25"/>
      <c r="G18" s="25"/>
      <c r="H18" s="37"/>
    </row>
    <row r="19" spans="1:8" s="39" customFormat="1" ht="20.25" customHeight="1" thickBot="1" x14ac:dyDescent="0.3">
      <c r="A19" s="4" t="s">
        <v>179</v>
      </c>
      <c r="B19" s="4" t="s">
        <v>180</v>
      </c>
      <c r="C19" s="4" t="s">
        <v>191</v>
      </c>
      <c r="D19" s="4" t="s">
        <v>181</v>
      </c>
      <c r="E19" s="22" t="s">
        <v>24</v>
      </c>
      <c r="F19" s="22" t="s">
        <v>147</v>
      </c>
      <c r="G19" s="22" t="str">
        <f>VLOOKUP((SUBSTITUTE(RIGHT(E19,LEN(E19)-(FIND("(",E19))),")","")*(SUBSTITUTE(RIGHT(F19,LEN(F19)-(FIND("(",F19))),")",""))),Notes!A$38:B$46,2,FALSE)</f>
        <v>Low (2)</v>
      </c>
      <c r="H19" s="4" t="s">
        <v>186</v>
      </c>
    </row>
    <row r="20" spans="1:8" s="39" customFormat="1" ht="20.25" customHeight="1" x14ac:dyDescent="0.25">
      <c r="A20" s="4"/>
      <c r="B20" s="4" t="s">
        <v>182</v>
      </c>
      <c r="C20" s="4"/>
      <c r="D20" s="4" t="s">
        <v>183</v>
      </c>
      <c r="E20" s="23"/>
      <c r="F20" s="23"/>
      <c r="G20" s="23"/>
      <c r="H20" s="4" t="s">
        <v>187</v>
      </c>
    </row>
    <row r="21" spans="1:8" s="39" customFormat="1" ht="20.25" customHeight="1" x14ac:dyDescent="0.25">
      <c r="A21" s="4"/>
      <c r="B21" s="4" t="s">
        <v>184</v>
      </c>
      <c r="C21" s="4"/>
      <c r="D21" s="4" t="s">
        <v>185</v>
      </c>
      <c r="E21" s="23"/>
      <c r="F21" s="23"/>
      <c r="G21" s="23"/>
      <c r="H21" s="38"/>
    </row>
    <row r="22" spans="1:8" s="39" customFormat="1" ht="20.25" customHeight="1" x14ac:dyDescent="0.25">
      <c r="A22" s="4"/>
      <c r="B22" s="4" t="s">
        <v>184</v>
      </c>
      <c r="C22" s="4"/>
      <c r="D22" s="4"/>
      <c r="E22" s="23"/>
      <c r="F22" s="23"/>
      <c r="G22" s="23"/>
      <c r="H22" s="38"/>
    </row>
    <row r="23" spans="1:8" ht="20.25" customHeight="1" thickBot="1" x14ac:dyDescent="0.25">
      <c r="A23" s="5"/>
      <c r="B23" s="5"/>
      <c r="C23" s="5"/>
      <c r="D23" s="5"/>
      <c r="E23" s="24"/>
      <c r="F23" s="24"/>
      <c r="G23" s="24"/>
      <c r="H23" s="40"/>
    </row>
    <row r="24" spans="1:8" ht="20.25" customHeight="1" thickBot="1" x14ac:dyDescent="0.25">
      <c r="A24" s="3"/>
      <c r="B24" s="3"/>
      <c r="C24" s="3"/>
      <c r="D24" s="3"/>
      <c r="E24" s="25"/>
      <c r="F24" s="25"/>
      <c r="G24" s="25"/>
      <c r="H24" s="37"/>
    </row>
    <row r="25" spans="1:8" s="39" customFormat="1" ht="20.25" customHeight="1" thickBot="1" x14ac:dyDescent="0.3">
      <c r="A25" s="4" t="s">
        <v>188</v>
      </c>
      <c r="B25" s="4" t="s">
        <v>180</v>
      </c>
      <c r="C25" s="4" t="s">
        <v>191</v>
      </c>
      <c r="D25" s="4" t="s">
        <v>181</v>
      </c>
      <c r="E25" s="22" t="s">
        <v>26</v>
      </c>
      <c r="F25" s="22" t="s">
        <v>147</v>
      </c>
      <c r="G25" s="22" t="str">
        <f>VLOOKUP((SUBSTITUTE(RIGHT(E25,LEN(E25)-(FIND("(",E25))),")","")*(SUBSTITUTE(RIGHT(F25,LEN(F25)-(FIND("(",F25))),")",""))),Notes!A$38:B$46,2,FALSE)</f>
        <v>Moderate (4)</v>
      </c>
      <c r="H25" s="4" t="s">
        <v>186</v>
      </c>
    </row>
    <row r="26" spans="1:8" s="39" customFormat="1" ht="20.25" customHeight="1" x14ac:dyDescent="0.25">
      <c r="A26" s="4"/>
      <c r="B26" s="4" t="s">
        <v>182</v>
      </c>
      <c r="C26" s="4"/>
      <c r="D26" s="4" t="s">
        <v>183</v>
      </c>
      <c r="E26" s="23"/>
      <c r="F26" s="23"/>
      <c r="G26" s="23"/>
      <c r="H26" s="4" t="s">
        <v>187</v>
      </c>
    </row>
    <row r="27" spans="1:8" s="39" customFormat="1" ht="20.25" customHeight="1" x14ac:dyDescent="0.25">
      <c r="A27" s="4"/>
      <c r="B27" s="4" t="s">
        <v>184</v>
      </c>
      <c r="C27" s="4"/>
      <c r="D27" s="4" t="s">
        <v>185</v>
      </c>
      <c r="E27" s="23"/>
      <c r="F27" s="23"/>
      <c r="G27" s="23"/>
      <c r="H27" s="38"/>
    </row>
    <row r="28" spans="1:8" s="39" customFormat="1" ht="20.25" customHeight="1" x14ac:dyDescent="0.25">
      <c r="A28" s="4"/>
      <c r="B28" s="4" t="s">
        <v>184</v>
      </c>
      <c r="C28" s="4"/>
      <c r="D28" s="4"/>
      <c r="E28" s="23"/>
      <c r="F28" s="23"/>
      <c r="G28" s="23"/>
      <c r="H28" s="38"/>
    </row>
    <row r="29" spans="1:8" ht="20.25" customHeight="1" thickBot="1" x14ac:dyDescent="0.25">
      <c r="A29" s="5"/>
      <c r="B29" s="5"/>
      <c r="C29" s="5"/>
      <c r="D29" s="5"/>
      <c r="E29" s="24"/>
      <c r="F29" s="24"/>
      <c r="G29" s="24"/>
      <c r="H29" s="40"/>
    </row>
    <row r="30" spans="1:8" ht="20.25" customHeight="1" thickBot="1" x14ac:dyDescent="0.25">
      <c r="A30" s="3"/>
      <c r="B30" s="3"/>
      <c r="C30" s="3"/>
      <c r="D30" s="3"/>
      <c r="E30" s="25"/>
      <c r="F30" s="25"/>
      <c r="G30" s="25"/>
      <c r="H30" s="37"/>
    </row>
    <row r="31" spans="1:8" s="39" customFormat="1" ht="20.25" customHeight="1" thickBot="1" x14ac:dyDescent="0.3">
      <c r="A31" s="4" t="s">
        <v>189</v>
      </c>
      <c r="B31" s="4" t="s">
        <v>180</v>
      </c>
      <c r="C31" s="4" t="s">
        <v>191</v>
      </c>
      <c r="D31" s="4" t="s">
        <v>181</v>
      </c>
      <c r="E31" s="22" t="s">
        <v>144</v>
      </c>
      <c r="F31" s="22" t="s">
        <v>146</v>
      </c>
      <c r="G31" s="22" t="str">
        <f>VLOOKUP((SUBSTITUTE(RIGHT(E31,LEN(E31)-(FIND("(",E31))),")","")*(SUBSTITUTE(RIGHT(F31,LEN(F31)-(FIND("(",F31))),")",""))),Notes!A$38:B$46,2,FALSE)</f>
        <v>Moderate (3)</v>
      </c>
      <c r="H31" s="4" t="s">
        <v>186</v>
      </c>
    </row>
    <row r="32" spans="1:8" s="39" customFormat="1" ht="20.25" customHeight="1" x14ac:dyDescent="0.25">
      <c r="A32" s="4"/>
      <c r="B32" s="4" t="s">
        <v>182</v>
      </c>
      <c r="C32" s="4"/>
      <c r="D32" s="4" t="s">
        <v>183</v>
      </c>
      <c r="E32" s="23"/>
      <c r="F32" s="23"/>
      <c r="G32" s="23"/>
      <c r="H32" s="4" t="s">
        <v>187</v>
      </c>
    </row>
    <row r="33" spans="1:8" s="39" customFormat="1" ht="20.25" customHeight="1" x14ac:dyDescent="0.25">
      <c r="A33" s="4"/>
      <c r="B33" s="4" t="s">
        <v>184</v>
      </c>
      <c r="C33" s="4"/>
      <c r="D33" s="4" t="s">
        <v>185</v>
      </c>
      <c r="E33" s="23"/>
      <c r="F33" s="23"/>
      <c r="G33" s="23"/>
      <c r="H33" s="38"/>
    </row>
    <row r="34" spans="1:8" s="39" customFormat="1" ht="20.25" customHeight="1" x14ac:dyDescent="0.25">
      <c r="A34" s="4"/>
      <c r="B34" s="4" t="s">
        <v>184</v>
      </c>
      <c r="C34" s="4"/>
      <c r="D34" s="4"/>
      <c r="E34" s="23"/>
      <c r="F34" s="23"/>
      <c r="G34" s="23"/>
      <c r="H34" s="38"/>
    </row>
    <row r="35" spans="1:8" ht="20.25" customHeight="1" thickBot="1" x14ac:dyDescent="0.25">
      <c r="A35" s="5"/>
      <c r="B35" s="5"/>
      <c r="C35" s="5"/>
      <c r="D35" s="5"/>
      <c r="E35" s="24"/>
      <c r="F35" s="24"/>
      <c r="G35" s="24"/>
      <c r="H35" s="40"/>
    </row>
    <row r="36" spans="1:8" x14ac:dyDescent="0.2">
      <c r="A36" s="41"/>
      <c r="B36" s="41"/>
      <c r="C36" s="41"/>
      <c r="D36" s="41"/>
      <c r="E36" s="26"/>
      <c r="F36" s="26"/>
      <c r="G36" s="26"/>
    </row>
    <row r="37" spans="1:8" x14ac:dyDescent="0.2">
      <c r="A37" s="41"/>
      <c r="B37" s="41"/>
      <c r="C37" s="41"/>
      <c r="D37" s="41"/>
      <c r="E37" s="26"/>
      <c r="F37" s="26"/>
      <c r="G37" s="26"/>
    </row>
    <row r="38" spans="1:8" x14ac:dyDescent="0.2">
      <c r="A38" s="41"/>
      <c r="B38" s="41"/>
      <c r="C38" s="41"/>
      <c r="D38" s="41"/>
      <c r="E38" s="26"/>
      <c r="F38" s="26"/>
      <c r="G38" s="26"/>
    </row>
    <row r="39" spans="1:8" x14ac:dyDescent="0.2">
      <c r="A39" s="41"/>
      <c r="B39" s="41"/>
      <c r="C39" s="41"/>
      <c r="D39" s="41"/>
      <c r="E39" s="26"/>
      <c r="F39" s="26"/>
      <c r="G39" s="26"/>
    </row>
    <row r="40" spans="1:8" x14ac:dyDescent="0.2">
      <c r="A40" s="41"/>
      <c r="B40" s="41"/>
      <c r="C40" s="41"/>
      <c r="D40" s="41"/>
      <c r="E40" s="26"/>
      <c r="F40" s="26"/>
      <c r="G40" s="26"/>
    </row>
    <row r="41" spans="1:8" x14ac:dyDescent="0.2">
      <c r="A41" s="41"/>
      <c r="B41" s="41"/>
      <c r="C41" s="41"/>
      <c r="D41" s="41"/>
      <c r="E41" s="26"/>
      <c r="F41" s="26"/>
      <c r="G41" s="26"/>
    </row>
    <row r="42" spans="1:8" x14ac:dyDescent="0.2">
      <c r="A42" s="41"/>
      <c r="B42" s="41"/>
      <c r="C42" s="41"/>
      <c r="D42" s="41"/>
      <c r="E42" s="26"/>
      <c r="F42" s="26"/>
      <c r="G42" s="26"/>
    </row>
    <row r="43" spans="1:8" x14ac:dyDescent="0.2">
      <c r="A43" s="41"/>
      <c r="B43" s="41"/>
      <c r="C43" s="41"/>
      <c r="D43" s="41"/>
      <c r="E43" s="26"/>
      <c r="F43" s="26"/>
      <c r="G43" s="26"/>
    </row>
    <row r="44" spans="1:8" x14ac:dyDescent="0.2">
      <c r="A44" s="41"/>
      <c r="B44" s="41"/>
      <c r="C44" s="41"/>
      <c r="D44" s="41"/>
      <c r="E44" s="26"/>
      <c r="F44" s="26"/>
      <c r="G44" s="26"/>
    </row>
    <row r="45" spans="1:8" x14ac:dyDescent="0.2">
      <c r="A45" s="41"/>
      <c r="B45" s="41"/>
      <c r="C45" s="41"/>
      <c r="D45" s="41"/>
      <c r="E45" s="26"/>
      <c r="F45" s="26"/>
      <c r="G45" s="26"/>
    </row>
    <row r="46" spans="1:8" x14ac:dyDescent="0.2">
      <c r="A46" s="41"/>
      <c r="B46" s="41"/>
      <c r="C46" s="41"/>
      <c r="D46" s="41"/>
      <c r="E46" s="26"/>
      <c r="F46" s="26"/>
      <c r="G46" s="26"/>
    </row>
    <row r="47" spans="1:8" x14ac:dyDescent="0.2">
      <c r="A47" s="41"/>
      <c r="B47" s="41"/>
      <c r="C47" s="41"/>
      <c r="D47" s="41"/>
      <c r="E47" s="26"/>
      <c r="F47" s="26"/>
      <c r="G47" s="26"/>
    </row>
    <row r="48" spans="1:8" x14ac:dyDescent="0.2">
      <c r="A48" s="41"/>
      <c r="B48" s="41"/>
      <c r="C48" s="41"/>
      <c r="D48" s="41"/>
    </row>
    <row r="49" spans="1:4" x14ac:dyDescent="0.2">
      <c r="A49" s="41"/>
      <c r="B49" s="41"/>
      <c r="C49" s="41"/>
      <c r="D49" s="41"/>
    </row>
    <row r="50" spans="1:4" x14ac:dyDescent="0.2">
      <c r="A50" s="41"/>
      <c r="B50" s="41"/>
      <c r="C50" s="41"/>
      <c r="D50" s="41"/>
    </row>
    <row r="51" spans="1:4" x14ac:dyDescent="0.2">
      <c r="A51" s="41"/>
      <c r="B51" s="41"/>
      <c r="C51" s="41"/>
      <c r="D51" s="41"/>
    </row>
    <row r="52" spans="1:4" x14ac:dyDescent="0.2">
      <c r="A52" s="41"/>
      <c r="B52" s="41"/>
      <c r="C52" s="41"/>
      <c r="D52" s="41"/>
    </row>
    <row r="53" spans="1:4" x14ac:dyDescent="0.2">
      <c r="A53" s="41"/>
      <c r="B53" s="41"/>
      <c r="C53" s="41"/>
      <c r="D53" s="41"/>
    </row>
    <row r="54" spans="1:4" x14ac:dyDescent="0.2">
      <c r="A54" s="41"/>
      <c r="B54" s="41"/>
      <c r="C54" s="41"/>
      <c r="D54" s="41"/>
    </row>
  </sheetData>
  <mergeCells count="19">
    <mergeCell ref="E8:H8"/>
    <mergeCell ref="E9:H11"/>
    <mergeCell ref="B13:H13"/>
    <mergeCell ref="D4:G4"/>
    <mergeCell ref="B12:H12"/>
    <mergeCell ref="B6:H6"/>
    <mergeCell ref="B5:H5"/>
    <mergeCell ref="A14:A17"/>
    <mergeCell ref="B14:B17"/>
    <mergeCell ref="C14:C17"/>
    <mergeCell ref="D14:D17"/>
    <mergeCell ref="E14:G14"/>
    <mergeCell ref="E15:G15"/>
    <mergeCell ref="E16:G16"/>
    <mergeCell ref="H14:H17"/>
    <mergeCell ref="B7:C7"/>
    <mergeCell ref="B8:C8"/>
    <mergeCell ref="B9:C11"/>
    <mergeCell ref="E7:H7"/>
  </mergeCells>
  <conditionalFormatting sqref="H4">
    <cfRule type="cellIs" dxfId="39" priority="145" stopIfTrue="1" operator="equal">
      <formula>"LOW"</formula>
    </cfRule>
    <cfRule type="cellIs" dxfId="38" priority="146" stopIfTrue="1" operator="equal">
      <formula>"EXTREME"</formula>
    </cfRule>
    <cfRule type="containsText" dxfId="37" priority="147" stopIfTrue="1" operator="containsText" text="HIGH">
      <formula>NOT(ISERROR(SEARCH("HIGH",H4)))</formula>
    </cfRule>
    <cfRule type="cellIs" dxfId="36" priority="148" stopIfTrue="1" operator="equal">
      <formula>"MODERATE"</formula>
    </cfRule>
  </conditionalFormatting>
  <conditionalFormatting sqref="E31">
    <cfRule type="containsText" dxfId="35" priority="141" stopIfTrue="1" operator="containsText" text="Very Likely">
      <formula>NOT(ISERROR(SEARCH("Very Likely",E31)))</formula>
    </cfRule>
    <cfRule type="containsText" dxfId="34" priority="142" stopIfTrue="1" operator="containsText" text="Possible">
      <formula>NOT(ISERROR(SEARCH("Possible",E31)))</formula>
    </cfRule>
    <cfRule type="containsText" dxfId="33" priority="143" stopIfTrue="1" operator="containsText" text="Unlikely">
      <formula>NOT(ISERROR(SEARCH("Unlikely",E31)))</formula>
    </cfRule>
    <cfRule type="containsText" dxfId="32" priority="144" stopIfTrue="1" operator="containsText" text="Likely">
      <formula>NOT(ISERROR(SEARCH("Likely",E31)))</formula>
    </cfRule>
  </conditionalFormatting>
  <conditionalFormatting sqref="F31">
    <cfRule type="containsText" dxfId="31" priority="113" stopIfTrue="1" operator="containsText" text="Severe">
      <formula>NOT(ISERROR(SEARCH("Severe",F31)))</formula>
    </cfRule>
    <cfRule type="containsText" dxfId="30" priority="114" stopIfTrue="1" operator="containsText" text="Major">
      <formula>NOT(ISERROR(SEARCH("Major",F31)))</formula>
    </cfRule>
    <cfRule type="containsText" dxfId="29" priority="115" stopIfTrue="1" operator="containsText" text="Minor">
      <formula>NOT(ISERROR(SEARCH("Minor",F31)))</formula>
    </cfRule>
    <cfRule type="containsText" dxfId="28" priority="116" stopIfTrue="1" operator="containsText" text="Moderate">
      <formula>NOT(ISERROR(SEARCH("Moderate",F31)))</formula>
    </cfRule>
  </conditionalFormatting>
  <conditionalFormatting sqref="G31">
    <cfRule type="containsText" dxfId="27" priority="97" stopIfTrue="1" operator="containsText" text="Extreme">
      <formula>NOT(ISERROR(SEARCH("Extreme",G31)))</formula>
    </cfRule>
    <cfRule type="containsText" dxfId="26" priority="98" stopIfTrue="1" operator="containsText" text="High">
      <formula>NOT(ISERROR(SEARCH("High",G31)))</formula>
    </cfRule>
    <cfRule type="containsText" dxfId="25" priority="99" stopIfTrue="1" operator="containsText" text="Moderate">
      <formula>NOT(ISERROR(SEARCH("Moderate",G31)))</formula>
    </cfRule>
    <cfRule type="containsText" dxfId="24" priority="100" stopIfTrue="1" operator="containsText" text="Low">
      <formula>NOT(ISERROR(SEARCH("Low",G31)))</formula>
    </cfRule>
  </conditionalFormatting>
  <conditionalFormatting sqref="E25">
    <cfRule type="containsText" dxfId="23" priority="21" stopIfTrue="1" operator="containsText" text="Very Likely">
      <formula>NOT(ISERROR(SEARCH("Very Likely",E25)))</formula>
    </cfRule>
    <cfRule type="containsText" dxfId="22" priority="22" stopIfTrue="1" operator="containsText" text="Possible">
      <formula>NOT(ISERROR(SEARCH("Possible",E25)))</formula>
    </cfRule>
    <cfRule type="containsText" dxfId="21" priority="23" stopIfTrue="1" operator="containsText" text="Unlikely">
      <formula>NOT(ISERROR(SEARCH("Unlikely",E25)))</formula>
    </cfRule>
    <cfRule type="containsText" dxfId="20" priority="24" stopIfTrue="1" operator="containsText" text="Likely">
      <formula>NOT(ISERROR(SEARCH("Likely",E25)))</formula>
    </cfRule>
  </conditionalFormatting>
  <conditionalFormatting sqref="F25">
    <cfRule type="containsText" dxfId="19" priority="17" stopIfTrue="1" operator="containsText" text="Severe">
      <formula>NOT(ISERROR(SEARCH("Severe",F25)))</formula>
    </cfRule>
    <cfRule type="containsText" dxfId="18" priority="18" stopIfTrue="1" operator="containsText" text="Major">
      <formula>NOT(ISERROR(SEARCH("Major",F25)))</formula>
    </cfRule>
    <cfRule type="containsText" dxfId="17" priority="19" stopIfTrue="1" operator="containsText" text="Minor">
      <formula>NOT(ISERROR(SEARCH("Minor",F25)))</formula>
    </cfRule>
    <cfRule type="containsText" dxfId="16" priority="20" stopIfTrue="1" operator="containsText" text="Moderate">
      <formula>NOT(ISERROR(SEARCH("Moderate",F25)))</formula>
    </cfRule>
  </conditionalFormatting>
  <conditionalFormatting sqref="G25">
    <cfRule type="containsText" dxfId="15" priority="13" stopIfTrue="1" operator="containsText" text="Extreme">
      <formula>NOT(ISERROR(SEARCH("Extreme",G25)))</formula>
    </cfRule>
    <cfRule type="containsText" dxfId="14" priority="14" stopIfTrue="1" operator="containsText" text="High">
      <formula>NOT(ISERROR(SEARCH("High",G25)))</formula>
    </cfRule>
    <cfRule type="containsText" dxfId="13" priority="15" stopIfTrue="1" operator="containsText" text="Moderate">
      <formula>NOT(ISERROR(SEARCH("Moderate",G25)))</formula>
    </cfRule>
    <cfRule type="containsText" dxfId="12" priority="16" stopIfTrue="1" operator="containsText" text="Low">
      <formula>NOT(ISERROR(SEARCH("Low",G25)))</formula>
    </cfRule>
  </conditionalFormatting>
  <conditionalFormatting sqref="E19">
    <cfRule type="containsText" dxfId="11" priority="9" stopIfTrue="1" operator="containsText" text="Very Likely">
      <formula>NOT(ISERROR(SEARCH("Very Likely",E19)))</formula>
    </cfRule>
    <cfRule type="containsText" dxfId="10" priority="10" stopIfTrue="1" operator="containsText" text="Possible">
      <formula>NOT(ISERROR(SEARCH("Possible",E19)))</formula>
    </cfRule>
    <cfRule type="containsText" dxfId="9" priority="11" stopIfTrue="1" operator="containsText" text="Unlikely">
      <formula>NOT(ISERROR(SEARCH("Unlikely",E19)))</formula>
    </cfRule>
    <cfRule type="containsText" dxfId="8" priority="12" stopIfTrue="1" operator="containsText" text="Likely">
      <formula>NOT(ISERROR(SEARCH("Likely",E19)))</formula>
    </cfRule>
  </conditionalFormatting>
  <conditionalFormatting sqref="F19">
    <cfRule type="containsText" dxfId="7" priority="5" stopIfTrue="1" operator="containsText" text="Severe">
      <formula>NOT(ISERROR(SEARCH("Severe",F19)))</formula>
    </cfRule>
    <cfRule type="containsText" dxfId="6" priority="6" stopIfTrue="1" operator="containsText" text="Major">
      <formula>NOT(ISERROR(SEARCH("Major",F19)))</formula>
    </cfRule>
    <cfRule type="containsText" dxfId="5" priority="7" stopIfTrue="1" operator="containsText" text="Minor">
      <formula>NOT(ISERROR(SEARCH("Minor",F19)))</formula>
    </cfRule>
    <cfRule type="containsText" dxfId="4" priority="8" stopIfTrue="1" operator="containsText" text="Moderate">
      <formula>NOT(ISERROR(SEARCH("Moderate",F19)))</formula>
    </cfRule>
  </conditionalFormatting>
  <conditionalFormatting sqref="G19">
    <cfRule type="containsText" dxfId="3" priority="1" stopIfTrue="1" operator="containsText" text="Extreme">
      <formula>NOT(ISERROR(SEARCH("Extreme",G19)))</formula>
    </cfRule>
    <cfRule type="containsText" dxfId="2" priority="2" stopIfTrue="1" operator="containsText" text="High">
      <formula>NOT(ISERROR(SEARCH("High",G19)))</formula>
    </cfRule>
    <cfRule type="containsText" dxfId="1" priority="3" stopIfTrue="1" operator="containsText" text="Moderate">
      <formula>NOT(ISERROR(SEARCH("Moderate",G19)))</formula>
    </cfRule>
    <cfRule type="containsText" dxfId="0" priority="4" stopIfTrue="1" operator="containsText" text="Low">
      <formula>NOT(ISERROR(SEARCH("Low",G19)))</formula>
    </cfRule>
  </conditionalFormatting>
  <printOptions horizontalCentered="1"/>
  <pageMargins left="0.23622047244094491" right="0.23622047244094491" top="0.35433070866141736" bottom="0.35433070866141736" header="0.31496062992125984" footer="0.23622047244094491"/>
  <pageSetup paperSize="9" scale="95" fitToHeight="0" orientation="landscape" r:id="rId1"/>
  <headerFooter>
    <oddFooter>&amp;L&amp;"Verdana,Bold"&amp;6University of Auckland, Health Safety and Wellbeing&amp;C&amp;"Verdana,Regular"&amp;6Page &amp;P of &amp;N&amp;R&amp;"Verdana,Regular"&amp;6hsw_risk_assessment_template_v3-2--2021-08-02.xls</oddFooter>
  </headerFooter>
  <rowBreaks count="1" manualBreakCount="1">
    <brk id="13" max="16383"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211BBD1-015A-4658-9119-F3C91F9AD1F6}">
          <x14:formula1>
            <xm:f>Notes!$B$30:$B$33</xm:f>
          </x14:formula1>
          <xm:sqref>E31 E19 E25</xm:sqref>
        </x14:dataValidation>
        <x14:dataValidation type="list" allowBlank="1" showInputMessage="1" showErrorMessage="1" xr:uid="{DF337502-36DD-463D-B892-3F969A07A8F2}">
          <x14:formula1>
            <xm:f>Notes!$B$34:$B$37</xm:f>
          </x14:formula1>
          <xm:sqref>F31 F19 F25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9AF22-6FE4-498C-97D2-DC6829AE7B2F}">
  <sheetPr>
    <pageSetUpPr fitToPage="1"/>
  </sheetPr>
  <dimension ref="A1:G29"/>
  <sheetViews>
    <sheetView zoomScaleNormal="100" workbookViewId="0">
      <selection activeCell="K21" sqref="K21"/>
    </sheetView>
  </sheetViews>
  <sheetFormatPr defaultRowHeight="14.25" x14ac:dyDescent="0.2"/>
  <cols>
    <col min="1" max="1" width="5.28515625" style="27" customWidth="1"/>
    <col min="2" max="2" width="5.5703125" style="27" customWidth="1"/>
    <col min="3" max="7" width="35.5703125" style="27" customWidth="1"/>
    <col min="8" max="16384" width="9.140625" style="27"/>
  </cols>
  <sheetData>
    <row r="1" spans="1:7" ht="25.5" thickBot="1" x14ac:dyDescent="0.25">
      <c r="A1" s="178" t="s">
        <v>28</v>
      </c>
      <c r="B1" s="179"/>
      <c r="C1" s="179"/>
      <c r="D1" s="179"/>
      <c r="E1" s="179"/>
      <c r="F1" s="179"/>
      <c r="G1" s="180"/>
    </row>
    <row r="2" spans="1:7" ht="15" thickBot="1" x14ac:dyDescent="0.25">
      <c r="A2" s="186"/>
      <c r="B2" s="187"/>
      <c r="C2" s="187"/>
      <c r="D2" s="187"/>
      <c r="E2" s="187"/>
      <c r="F2" s="187"/>
      <c r="G2" s="188"/>
    </row>
    <row r="3" spans="1:7" ht="28.5" customHeight="1" x14ac:dyDescent="0.2">
      <c r="A3" s="181" t="s">
        <v>29</v>
      </c>
      <c r="B3" s="183">
        <v>4</v>
      </c>
      <c r="C3" s="9" t="s">
        <v>30</v>
      </c>
      <c r="D3" s="189" t="s">
        <v>31</v>
      </c>
      <c r="E3" s="191" t="s">
        <v>32</v>
      </c>
      <c r="F3" s="200" t="s">
        <v>33</v>
      </c>
      <c r="G3" s="200" t="s">
        <v>34</v>
      </c>
    </row>
    <row r="4" spans="1:7" ht="28.5" customHeight="1" thickBot="1" x14ac:dyDescent="0.25">
      <c r="A4" s="182"/>
      <c r="B4" s="184"/>
      <c r="C4" s="10" t="s">
        <v>35</v>
      </c>
      <c r="D4" s="190"/>
      <c r="E4" s="192"/>
      <c r="F4" s="195"/>
      <c r="G4" s="195"/>
    </row>
    <row r="5" spans="1:7" ht="28.5" customHeight="1" x14ac:dyDescent="0.2">
      <c r="A5" s="182"/>
      <c r="B5" s="183">
        <v>3</v>
      </c>
      <c r="C5" s="9" t="s">
        <v>36</v>
      </c>
      <c r="D5" s="189" t="s">
        <v>37</v>
      </c>
      <c r="E5" s="191" t="s">
        <v>38</v>
      </c>
      <c r="F5" s="196" t="s">
        <v>39</v>
      </c>
      <c r="G5" s="200" t="s">
        <v>33</v>
      </c>
    </row>
    <row r="6" spans="1:7" ht="28.5" customHeight="1" thickBot="1" x14ac:dyDescent="0.25">
      <c r="A6" s="182"/>
      <c r="B6" s="185"/>
      <c r="C6" s="10" t="s">
        <v>40</v>
      </c>
      <c r="D6" s="212"/>
      <c r="E6" s="193"/>
      <c r="F6" s="195"/>
      <c r="G6" s="195"/>
    </row>
    <row r="7" spans="1:7" ht="28.5" customHeight="1" x14ac:dyDescent="0.2">
      <c r="A7" s="182"/>
      <c r="B7" s="183">
        <v>2</v>
      </c>
      <c r="C7" s="9" t="s">
        <v>41</v>
      </c>
      <c r="D7" s="198" t="s">
        <v>42</v>
      </c>
      <c r="E7" s="214" t="s">
        <v>31</v>
      </c>
      <c r="F7" s="191" t="s">
        <v>39</v>
      </c>
      <c r="G7" s="196" t="s">
        <v>32</v>
      </c>
    </row>
    <row r="8" spans="1:7" ht="28.5" customHeight="1" thickBot="1" x14ac:dyDescent="0.25">
      <c r="A8" s="182"/>
      <c r="B8" s="184"/>
      <c r="C8" s="10" t="s">
        <v>43</v>
      </c>
      <c r="D8" s="195"/>
      <c r="E8" s="190"/>
      <c r="F8" s="213"/>
      <c r="G8" s="197"/>
    </row>
    <row r="9" spans="1:7" ht="28.5" customHeight="1" x14ac:dyDescent="0.2">
      <c r="A9" s="182"/>
      <c r="B9" s="183">
        <v>1</v>
      </c>
      <c r="C9" s="9" t="s">
        <v>44</v>
      </c>
      <c r="D9" s="198" t="s">
        <v>45</v>
      </c>
      <c r="E9" s="198" t="s">
        <v>42</v>
      </c>
      <c r="F9" s="194" t="s">
        <v>37</v>
      </c>
      <c r="G9" s="194" t="s">
        <v>31</v>
      </c>
    </row>
    <row r="10" spans="1:7" ht="28.5" customHeight="1" thickBot="1" x14ac:dyDescent="0.25">
      <c r="A10" s="182"/>
      <c r="B10" s="185"/>
      <c r="C10" s="10" t="s">
        <v>46</v>
      </c>
      <c r="D10" s="199"/>
      <c r="E10" s="195"/>
      <c r="F10" s="195"/>
      <c r="G10" s="195"/>
    </row>
    <row r="11" spans="1:7" ht="23.25" thickBot="1" x14ac:dyDescent="0.25">
      <c r="A11" s="87"/>
      <c r="B11" s="35"/>
      <c r="C11" s="11"/>
      <c r="D11" s="13" t="s">
        <v>47</v>
      </c>
      <c r="E11" s="7" t="s">
        <v>48</v>
      </c>
      <c r="F11" s="7" t="s">
        <v>49</v>
      </c>
      <c r="G11" s="7" t="s">
        <v>50</v>
      </c>
    </row>
    <row r="12" spans="1:7" ht="25.5" thickBot="1" x14ac:dyDescent="0.25">
      <c r="A12" s="88"/>
      <c r="B12" s="34"/>
      <c r="C12" s="19"/>
      <c r="D12" s="20">
        <v>1</v>
      </c>
      <c r="E12" s="6">
        <v>2</v>
      </c>
      <c r="F12" s="6">
        <v>3</v>
      </c>
      <c r="G12" s="6">
        <v>4</v>
      </c>
    </row>
    <row r="13" spans="1:7" ht="27" customHeight="1" thickBot="1" x14ac:dyDescent="0.25">
      <c r="A13" s="44"/>
      <c r="B13" s="44"/>
      <c r="C13" s="44"/>
      <c r="D13" s="206" t="s">
        <v>51</v>
      </c>
      <c r="E13" s="207"/>
      <c r="F13" s="207"/>
      <c r="G13" s="208"/>
    </row>
    <row r="14" spans="1:7" s="90" customFormat="1" ht="68.25" customHeight="1" thickBot="1" x14ac:dyDescent="0.3">
      <c r="A14" s="89"/>
      <c r="B14" s="89"/>
      <c r="C14" s="12" t="s">
        <v>52</v>
      </c>
      <c r="D14" s="8" t="s">
        <v>53</v>
      </c>
      <c r="E14" s="8" t="s">
        <v>54</v>
      </c>
      <c r="F14" s="8" t="s">
        <v>55</v>
      </c>
      <c r="G14" s="8" t="s">
        <v>56</v>
      </c>
    </row>
    <row r="15" spans="1:7" s="90" customFormat="1" ht="43.5" customHeight="1" thickBot="1" x14ac:dyDescent="0.3">
      <c r="A15" s="89"/>
      <c r="B15" s="89"/>
      <c r="C15" s="12" t="s">
        <v>57</v>
      </c>
      <c r="D15" s="8" t="s">
        <v>58</v>
      </c>
      <c r="E15" s="8" t="s">
        <v>59</v>
      </c>
      <c r="F15" s="8" t="s">
        <v>60</v>
      </c>
      <c r="G15" s="8" t="s">
        <v>61</v>
      </c>
    </row>
    <row r="16" spans="1:7" s="90" customFormat="1" ht="102.75" customHeight="1" thickBot="1" x14ac:dyDescent="0.3">
      <c r="A16" s="89"/>
      <c r="B16" s="89"/>
      <c r="C16" s="12" t="s">
        <v>62</v>
      </c>
      <c r="D16" s="8" t="s">
        <v>63</v>
      </c>
      <c r="E16" s="8" t="s">
        <v>64</v>
      </c>
      <c r="F16" s="8" t="s">
        <v>65</v>
      </c>
      <c r="G16" s="8" t="s">
        <v>66</v>
      </c>
    </row>
    <row r="17" spans="1:7" ht="93" customHeight="1" thickBot="1" x14ac:dyDescent="0.25">
      <c r="A17" s="44"/>
      <c r="B17" s="44"/>
      <c r="C17" s="12" t="s">
        <v>67</v>
      </c>
      <c r="D17" s="8" t="s">
        <v>68</v>
      </c>
      <c r="E17" s="8" t="s">
        <v>69</v>
      </c>
      <c r="F17" s="8" t="s">
        <v>70</v>
      </c>
      <c r="G17" s="8" t="s">
        <v>71</v>
      </c>
    </row>
    <row r="18" spans="1:7" ht="69.75" customHeight="1" thickBot="1" x14ac:dyDescent="0.25">
      <c r="A18" s="44"/>
      <c r="B18" s="44"/>
      <c r="C18" s="12" t="s">
        <v>72</v>
      </c>
      <c r="D18" s="8" t="s">
        <v>73</v>
      </c>
      <c r="E18" s="8" t="s">
        <v>74</v>
      </c>
      <c r="F18" s="8" t="s">
        <v>75</v>
      </c>
      <c r="G18" s="8" t="s">
        <v>76</v>
      </c>
    </row>
    <row r="19" spans="1:7" ht="6" customHeight="1" thickBot="1" x14ac:dyDescent="0.25"/>
    <row r="20" spans="1:7" s="91" customFormat="1" ht="87" customHeight="1" thickBot="1" x14ac:dyDescent="0.3">
      <c r="A20" s="14" t="s">
        <v>77</v>
      </c>
      <c r="B20" s="209" t="s">
        <v>161</v>
      </c>
      <c r="C20" s="146"/>
      <c r="D20" s="146"/>
      <c r="E20" s="146"/>
      <c r="F20" s="146"/>
      <c r="G20" s="147"/>
    </row>
    <row r="21" spans="1:7" s="91" customFormat="1" ht="112.5" customHeight="1" thickBot="1" x14ac:dyDescent="0.3">
      <c r="A21" s="14" t="s">
        <v>165</v>
      </c>
      <c r="B21" s="209" t="s">
        <v>162</v>
      </c>
      <c r="C21" s="146"/>
      <c r="D21" s="146"/>
      <c r="E21" s="146"/>
      <c r="F21" s="146"/>
      <c r="G21" s="147"/>
    </row>
    <row r="22" spans="1:7" s="91" customFormat="1" ht="129.75" customHeight="1" thickBot="1" x14ac:dyDescent="0.3">
      <c r="A22" s="14" t="s">
        <v>78</v>
      </c>
      <c r="B22" s="209" t="s">
        <v>163</v>
      </c>
      <c r="C22" s="146"/>
      <c r="D22" s="146"/>
      <c r="E22" s="146"/>
      <c r="F22" s="146"/>
      <c r="G22" s="147"/>
    </row>
    <row r="23" spans="1:7" ht="6" customHeight="1" thickBot="1" x14ac:dyDescent="0.25"/>
    <row r="24" spans="1:7" ht="110.25" customHeight="1" thickBot="1" x14ac:dyDescent="0.25">
      <c r="A24" s="105" t="s">
        <v>79</v>
      </c>
      <c r="B24" s="15" t="s">
        <v>80</v>
      </c>
      <c r="C24" s="201" t="s">
        <v>81</v>
      </c>
      <c r="D24" s="210"/>
      <c r="E24" s="210"/>
      <c r="F24" s="210"/>
      <c r="G24" s="211"/>
    </row>
    <row r="25" spans="1:7" ht="91.5" customHeight="1" thickBot="1" x14ac:dyDescent="0.25">
      <c r="A25" s="106" t="s">
        <v>82</v>
      </c>
      <c r="B25" s="16" t="s">
        <v>83</v>
      </c>
      <c r="C25" s="201" t="s">
        <v>84</v>
      </c>
      <c r="D25" s="204"/>
      <c r="E25" s="204"/>
      <c r="F25" s="204"/>
      <c r="G25" s="205"/>
    </row>
    <row r="26" spans="1:7" ht="83.25" customHeight="1" thickBot="1" x14ac:dyDescent="0.3">
      <c r="A26" s="107" t="s">
        <v>48</v>
      </c>
      <c r="B26" s="17" t="s">
        <v>85</v>
      </c>
      <c r="C26" s="201" t="s">
        <v>86</v>
      </c>
      <c r="D26" s="202"/>
      <c r="E26" s="202"/>
      <c r="F26" s="202"/>
      <c r="G26" s="203"/>
    </row>
    <row r="27" spans="1:7" ht="42" customHeight="1" thickBot="1" x14ac:dyDescent="0.25">
      <c r="A27" s="108" t="s">
        <v>87</v>
      </c>
      <c r="B27" s="18" t="s">
        <v>88</v>
      </c>
      <c r="C27" s="201" t="s">
        <v>89</v>
      </c>
      <c r="D27" s="204"/>
      <c r="E27" s="204"/>
      <c r="F27" s="204"/>
      <c r="G27" s="205"/>
    </row>
    <row r="28" spans="1:7" ht="4.5" customHeight="1" x14ac:dyDescent="0.2">
      <c r="B28" s="1"/>
    </row>
    <row r="29" spans="1:7" x14ac:dyDescent="0.2">
      <c r="A29" s="109" t="s">
        <v>164</v>
      </c>
      <c r="B29" s="92"/>
    </row>
  </sheetData>
  <mergeCells count="31">
    <mergeCell ref="F3:F4"/>
    <mergeCell ref="D5:D6"/>
    <mergeCell ref="F5:F6"/>
    <mergeCell ref="F7:F8"/>
    <mergeCell ref="G5:G6"/>
    <mergeCell ref="D7:D8"/>
    <mergeCell ref="E7:E8"/>
    <mergeCell ref="C26:G26"/>
    <mergeCell ref="C27:G27"/>
    <mergeCell ref="D13:G13"/>
    <mergeCell ref="B20:G20"/>
    <mergeCell ref="B21:G21"/>
    <mergeCell ref="B22:G22"/>
    <mergeCell ref="C24:G24"/>
    <mergeCell ref="C25:G25"/>
    <mergeCell ref="A1:G1"/>
    <mergeCell ref="A3:A10"/>
    <mergeCell ref="B3:B4"/>
    <mergeCell ref="B5:B6"/>
    <mergeCell ref="B7:B8"/>
    <mergeCell ref="B9:B10"/>
    <mergeCell ref="A2:G2"/>
    <mergeCell ref="D3:D4"/>
    <mergeCell ref="E3:E4"/>
    <mergeCell ref="E5:E6"/>
    <mergeCell ref="F9:F10"/>
    <mergeCell ref="G9:G10"/>
    <mergeCell ref="G7:G8"/>
    <mergeCell ref="D9:D10"/>
    <mergeCell ref="E9:E10"/>
    <mergeCell ref="G3:G4"/>
  </mergeCells>
  <printOptions horizontalCentered="1"/>
  <pageMargins left="0.15748031496062992" right="0.15748031496062992" top="0.35433070866141736" bottom="0.35433070866141736" header="0.31496062992125984" footer="0.23622047244094491"/>
  <pageSetup paperSize="9" scale="76" fitToHeight="0" orientation="landscape" r:id="rId1"/>
  <headerFooter>
    <oddFooter>&amp;L&amp;"Verdana,Bold"&amp;6University of Auckland, Health Safety and Wellbeing&amp;C&amp;"Verdana,Regular"&amp;6Page &amp;P of &amp;N&amp;R&amp;"Verdana,Regular"&amp;6hsw_risk_assessment_template_v3-2--2021-08-02.xls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9E774-A805-4F26-88E0-34D941ACDFA6}">
  <dimension ref="A1:G40"/>
  <sheetViews>
    <sheetView zoomScaleNormal="100" workbookViewId="0">
      <selection activeCell="B6" sqref="B6:C6"/>
    </sheetView>
  </sheetViews>
  <sheetFormatPr defaultColWidth="9.140625" defaultRowHeight="14.25" x14ac:dyDescent="0.2"/>
  <cols>
    <col min="1" max="3" width="19.85546875" style="27" customWidth="1"/>
    <col min="4" max="4" width="21.85546875" style="27" customWidth="1"/>
    <col min="5" max="7" width="19.85546875" style="27" customWidth="1"/>
    <col min="8" max="16384" width="9.140625" style="27"/>
  </cols>
  <sheetData>
    <row r="1" spans="1:7" ht="15.75" thickBot="1" x14ac:dyDescent="0.25">
      <c r="A1" s="103" t="s">
        <v>0</v>
      </c>
      <c r="B1" s="29"/>
      <c r="C1" s="29"/>
      <c r="D1" s="29"/>
      <c r="E1" s="30"/>
      <c r="F1" s="30"/>
      <c r="G1" s="31"/>
    </row>
    <row r="2" spans="1:7" ht="25.5" thickBot="1" x14ac:dyDescent="0.3">
      <c r="A2" s="86" t="s">
        <v>90</v>
      </c>
      <c r="B2" s="32"/>
      <c r="C2" s="32"/>
      <c r="D2" s="59"/>
      <c r="E2" s="59"/>
      <c r="F2" s="59"/>
      <c r="G2" s="59"/>
    </row>
    <row r="3" spans="1:7" ht="25.5" customHeight="1" thickBot="1" x14ac:dyDescent="0.25">
      <c r="A3" s="42" t="s">
        <v>2</v>
      </c>
      <c r="B3" s="143" t="str">
        <f>Assessment!B5</f>
        <v>Name of this Risk Assessment</v>
      </c>
      <c r="C3" s="144"/>
      <c r="D3" s="144"/>
      <c r="E3" s="144"/>
      <c r="F3" s="144"/>
      <c r="G3" s="145"/>
    </row>
    <row r="4" spans="1:7" ht="51" customHeight="1" thickBot="1" x14ac:dyDescent="0.25">
      <c r="A4" s="42" t="s">
        <v>3</v>
      </c>
      <c r="B4" s="143" t="str">
        <f>Assessment!B6</f>
        <v>Detailed description of the risk, activity or space being evaluated</v>
      </c>
      <c r="C4" s="144"/>
      <c r="D4" s="144"/>
      <c r="E4" s="144"/>
      <c r="F4" s="144"/>
      <c r="G4" s="145"/>
    </row>
    <row r="5" spans="1:7" ht="32.25" customHeight="1" thickBot="1" x14ac:dyDescent="0.25">
      <c r="A5" s="98" t="s">
        <v>4</v>
      </c>
      <c r="B5" s="215" t="str">
        <f>Assessment!B7</f>
        <v>(For those who have local document IDs)</v>
      </c>
      <c r="C5" s="216"/>
      <c r="D5" s="94" t="s">
        <v>5</v>
      </c>
      <c r="E5" s="215" t="str">
        <f>Assessment!E7</f>
        <v>The area the assessment relates to</v>
      </c>
      <c r="F5" s="219"/>
      <c r="G5" s="216"/>
    </row>
    <row r="6" spans="1:7" ht="32.25" customHeight="1" thickBot="1" x14ac:dyDescent="0.25">
      <c r="A6" s="99" t="s">
        <v>6</v>
      </c>
      <c r="B6" s="217" t="str">
        <f>Assessment!B8</f>
        <v>Date</v>
      </c>
      <c r="C6" s="218"/>
      <c r="D6" s="94" t="s">
        <v>7</v>
      </c>
      <c r="E6" s="215" t="str">
        <f>Assessment!E8</f>
        <v>School/Department (if relevant)</v>
      </c>
      <c r="F6" s="219"/>
      <c r="G6" s="216"/>
    </row>
    <row r="7" spans="1:7" s="113" customFormat="1" ht="20.25" thickBot="1" x14ac:dyDescent="0.3">
      <c r="A7" s="110" t="s">
        <v>91</v>
      </c>
      <c r="B7" s="111"/>
      <c r="C7" s="111"/>
      <c r="D7" s="111"/>
      <c r="E7" s="111"/>
      <c r="F7" s="111"/>
      <c r="G7" s="112"/>
    </row>
    <row r="8" spans="1:7" ht="27" customHeight="1" thickBot="1" x14ac:dyDescent="0.25">
      <c r="A8" s="222" t="s">
        <v>160</v>
      </c>
      <c r="B8" s="223"/>
      <c r="C8" s="119" t="s">
        <v>92</v>
      </c>
      <c r="D8" s="60"/>
      <c r="E8" s="60"/>
      <c r="F8" s="220" t="s">
        <v>166</v>
      </c>
      <c r="G8" s="221"/>
    </row>
    <row r="9" spans="1:7" ht="27.75" customHeight="1" thickBot="1" x14ac:dyDescent="0.25">
      <c r="A9" s="224"/>
      <c r="B9" s="225"/>
      <c r="C9" s="117" t="s">
        <v>93</v>
      </c>
      <c r="D9" s="117" t="s">
        <v>94</v>
      </c>
      <c r="E9" s="117" t="s">
        <v>95</v>
      </c>
      <c r="F9" s="118" t="s">
        <v>96</v>
      </c>
      <c r="G9" s="118" t="s">
        <v>97</v>
      </c>
    </row>
    <row r="10" spans="1:7" ht="39" customHeight="1" thickBot="1" x14ac:dyDescent="0.25">
      <c r="A10" s="61"/>
      <c r="B10" s="62"/>
      <c r="C10" s="63"/>
      <c r="D10" s="64"/>
      <c r="E10" s="64"/>
      <c r="F10" s="93"/>
      <c r="G10" s="93"/>
    </row>
    <row r="11" spans="1:7" ht="39" customHeight="1" thickBot="1" x14ac:dyDescent="0.25">
      <c r="A11" s="61"/>
      <c r="B11" s="62"/>
      <c r="C11" s="64"/>
      <c r="D11" s="64"/>
      <c r="E11" s="64"/>
      <c r="F11" s="93"/>
      <c r="G11" s="93"/>
    </row>
    <row r="12" spans="1:7" ht="39" customHeight="1" thickBot="1" x14ac:dyDescent="0.25">
      <c r="A12" s="61"/>
      <c r="B12" s="62"/>
      <c r="C12" s="64"/>
      <c r="D12" s="64"/>
      <c r="E12" s="64"/>
      <c r="F12" s="93"/>
      <c r="G12" s="93"/>
    </row>
    <row r="13" spans="1:7" ht="39" customHeight="1" thickBot="1" x14ac:dyDescent="0.25">
      <c r="A13" s="61"/>
      <c r="B13" s="62"/>
      <c r="C13" s="64"/>
      <c r="D13" s="64"/>
      <c r="E13" s="64"/>
      <c r="F13" s="93"/>
      <c r="G13" s="93"/>
    </row>
    <row r="14" spans="1:7" ht="39" customHeight="1" thickBot="1" x14ac:dyDescent="0.25">
      <c r="A14" s="61"/>
      <c r="B14" s="62"/>
      <c r="C14" s="64"/>
      <c r="D14" s="64"/>
      <c r="E14" s="64"/>
      <c r="F14" s="93"/>
      <c r="G14" s="93"/>
    </row>
    <row r="15" spans="1:7" ht="39" customHeight="1" thickBot="1" x14ac:dyDescent="0.25">
      <c r="A15" s="61"/>
      <c r="B15" s="62"/>
      <c r="C15" s="64"/>
      <c r="D15" s="64"/>
      <c r="E15" s="64"/>
      <c r="F15" s="93"/>
      <c r="G15" s="93"/>
    </row>
    <row r="16" spans="1:7" ht="39" customHeight="1" thickBot="1" x14ac:dyDescent="0.25">
      <c r="A16" s="61"/>
      <c r="B16" s="62"/>
      <c r="C16" s="64"/>
      <c r="D16" s="64"/>
      <c r="E16" s="64"/>
      <c r="F16" s="93"/>
      <c r="G16" s="93"/>
    </row>
    <row r="17" spans="1:7" s="113" customFormat="1" ht="20.25" thickBot="1" x14ac:dyDescent="0.3">
      <c r="A17" s="110" t="s">
        <v>98</v>
      </c>
      <c r="B17" s="111"/>
      <c r="C17" s="111"/>
      <c r="D17" s="111"/>
      <c r="E17" s="111"/>
      <c r="F17" s="111"/>
      <c r="G17" s="112"/>
    </row>
    <row r="18" spans="1:7" ht="15" thickBot="1" x14ac:dyDescent="0.25">
      <c r="A18" s="235" t="s">
        <v>99</v>
      </c>
      <c r="B18" s="236"/>
      <c r="C18" s="65" t="s">
        <v>100</v>
      </c>
      <c r="D18" s="66"/>
      <c r="E18" s="66"/>
      <c r="F18" s="66"/>
      <c r="G18" s="67"/>
    </row>
    <row r="19" spans="1:7" ht="39" customHeight="1" thickBot="1" x14ac:dyDescent="0.25">
      <c r="A19" s="233" t="s">
        <v>101</v>
      </c>
      <c r="B19" s="234"/>
      <c r="C19" s="68"/>
      <c r="D19" s="68"/>
      <c r="E19" s="68"/>
      <c r="F19" s="68"/>
      <c r="G19" s="62"/>
    </row>
    <row r="20" spans="1:7" ht="39" customHeight="1" thickBot="1" x14ac:dyDescent="0.25">
      <c r="A20" s="233" t="s">
        <v>102</v>
      </c>
      <c r="B20" s="234"/>
      <c r="C20" s="68"/>
      <c r="D20" s="68"/>
      <c r="E20" s="68"/>
      <c r="F20" s="68"/>
      <c r="G20" s="62"/>
    </row>
    <row r="21" spans="1:7" ht="39" customHeight="1" thickBot="1" x14ac:dyDescent="0.25">
      <c r="A21" s="233" t="s">
        <v>103</v>
      </c>
      <c r="B21" s="234"/>
      <c r="C21" s="68"/>
      <c r="D21" s="68"/>
      <c r="E21" s="68"/>
      <c r="F21" s="68"/>
      <c r="G21" s="62"/>
    </row>
    <row r="22" spans="1:7" ht="39" customHeight="1" thickBot="1" x14ac:dyDescent="0.25">
      <c r="A22" s="233" t="s">
        <v>104</v>
      </c>
      <c r="B22" s="234"/>
      <c r="C22" s="68"/>
      <c r="D22" s="68"/>
      <c r="E22" s="68"/>
      <c r="F22" s="68"/>
      <c r="G22" s="62"/>
    </row>
    <row r="23" spans="1:7" ht="39" customHeight="1" thickBot="1" x14ac:dyDescent="0.25">
      <c r="A23" s="233" t="s">
        <v>105</v>
      </c>
      <c r="B23" s="234"/>
      <c r="C23" s="68"/>
      <c r="D23" s="68"/>
      <c r="E23" s="68"/>
      <c r="F23" s="68"/>
      <c r="G23" s="62"/>
    </row>
    <row r="24" spans="1:7" ht="39" customHeight="1" thickBot="1" x14ac:dyDescent="0.25">
      <c r="A24" s="233" t="s">
        <v>106</v>
      </c>
      <c r="B24" s="234"/>
      <c r="C24" s="68"/>
      <c r="D24" s="68"/>
      <c r="E24" s="68"/>
      <c r="F24" s="68"/>
      <c r="G24" s="62"/>
    </row>
    <row r="25" spans="1:7" ht="39" customHeight="1" thickBot="1" x14ac:dyDescent="0.25">
      <c r="A25" s="233"/>
      <c r="B25" s="234"/>
      <c r="C25" s="68"/>
      <c r="D25" s="68"/>
      <c r="E25" s="68"/>
      <c r="F25" s="68"/>
      <c r="G25" s="62"/>
    </row>
    <row r="26" spans="1:7" ht="39" customHeight="1" thickBot="1" x14ac:dyDescent="0.25">
      <c r="A26" s="233"/>
      <c r="B26" s="234"/>
      <c r="C26" s="68"/>
      <c r="D26" s="68"/>
      <c r="E26" s="68"/>
      <c r="F26" s="68"/>
      <c r="G26" s="62"/>
    </row>
    <row r="27" spans="1:7" ht="31.5" customHeight="1" thickBot="1" x14ac:dyDescent="0.25">
      <c r="A27" s="231" t="s">
        <v>107</v>
      </c>
      <c r="B27" s="232"/>
      <c r="C27" s="68"/>
      <c r="D27" s="68"/>
      <c r="E27" s="120" t="s">
        <v>108</v>
      </c>
      <c r="F27" s="61"/>
      <c r="G27" s="62"/>
    </row>
    <row r="28" spans="1:7" s="113" customFormat="1" ht="20.25" thickBot="1" x14ac:dyDescent="0.3">
      <c r="A28" s="114" t="s">
        <v>109</v>
      </c>
      <c r="B28" s="115"/>
      <c r="C28" s="115"/>
      <c r="D28" s="115"/>
      <c r="E28" s="115"/>
      <c r="F28" s="115"/>
      <c r="G28" s="116"/>
    </row>
    <row r="29" spans="1:7" ht="15" thickBot="1" x14ac:dyDescent="0.25">
      <c r="A29" s="69" t="s">
        <v>110</v>
      </c>
      <c r="B29" s="70" t="s">
        <v>111</v>
      </c>
      <c r="C29" s="71" t="s">
        <v>112</v>
      </c>
      <c r="D29" s="72" t="s">
        <v>97</v>
      </c>
      <c r="E29" s="73" t="s">
        <v>100</v>
      </c>
      <c r="F29" s="72"/>
      <c r="G29" s="74"/>
    </row>
    <row r="30" spans="1:7" ht="33.950000000000003" customHeight="1" thickBot="1" x14ac:dyDescent="0.25">
      <c r="A30" s="229" t="s">
        <v>113</v>
      </c>
      <c r="B30" s="75" t="s">
        <v>169</v>
      </c>
      <c r="C30" s="76"/>
      <c r="D30" s="77"/>
      <c r="E30" s="61"/>
      <c r="F30" s="68"/>
      <c r="G30" s="62"/>
    </row>
    <row r="31" spans="1:7" ht="33.950000000000003" customHeight="1" thickBot="1" x14ac:dyDescent="0.25">
      <c r="A31" s="227"/>
      <c r="B31" s="78" t="s">
        <v>170</v>
      </c>
      <c r="C31" s="79"/>
      <c r="D31" s="80"/>
      <c r="E31" s="61"/>
      <c r="F31" s="68"/>
      <c r="G31" s="62"/>
    </row>
    <row r="32" spans="1:7" ht="33.950000000000003" customHeight="1" thickBot="1" x14ac:dyDescent="0.25">
      <c r="A32" s="227"/>
      <c r="B32" s="78" t="s">
        <v>114</v>
      </c>
      <c r="C32" s="79"/>
      <c r="D32" s="80"/>
      <c r="E32" s="61"/>
      <c r="F32" s="68"/>
      <c r="G32" s="62"/>
    </row>
    <row r="33" spans="1:7" ht="33.950000000000003" customHeight="1" thickBot="1" x14ac:dyDescent="0.25">
      <c r="A33" s="230"/>
      <c r="B33" s="78" t="s">
        <v>115</v>
      </c>
      <c r="C33" s="79"/>
      <c r="D33" s="80"/>
      <c r="E33" s="61"/>
      <c r="F33" s="68"/>
      <c r="G33" s="62"/>
    </row>
    <row r="34" spans="1:7" s="48" customFormat="1" ht="33.950000000000003" customHeight="1" thickBot="1" x14ac:dyDescent="0.25">
      <c r="A34" s="81" t="s">
        <v>116</v>
      </c>
      <c r="B34" s="78" t="s">
        <v>167</v>
      </c>
      <c r="C34" s="79"/>
      <c r="D34" s="80"/>
      <c r="E34" s="61"/>
      <c r="F34" s="68"/>
      <c r="G34" s="62"/>
    </row>
    <row r="35" spans="1:7" ht="33.950000000000003" customHeight="1" thickBot="1" x14ac:dyDescent="0.25">
      <c r="A35" s="226" t="s">
        <v>117</v>
      </c>
      <c r="B35" s="78" t="s">
        <v>118</v>
      </c>
      <c r="C35" s="79"/>
      <c r="D35" s="80"/>
      <c r="E35" s="61"/>
      <c r="F35" s="68"/>
      <c r="G35" s="62"/>
    </row>
    <row r="36" spans="1:7" ht="33.950000000000003" customHeight="1" thickBot="1" x14ac:dyDescent="0.25">
      <c r="A36" s="227"/>
      <c r="B36" s="78" t="s">
        <v>168</v>
      </c>
      <c r="C36" s="79"/>
      <c r="D36" s="80"/>
      <c r="E36" s="61"/>
      <c r="F36" s="68"/>
      <c r="G36" s="62"/>
    </row>
    <row r="37" spans="1:7" ht="33.950000000000003" customHeight="1" thickBot="1" x14ac:dyDescent="0.25">
      <c r="A37" s="227"/>
      <c r="B37" s="78" t="s">
        <v>119</v>
      </c>
      <c r="C37" s="79"/>
      <c r="D37" s="80"/>
      <c r="E37" s="61"/>
      <c r="F37" s="68"/>
      <c r="G37" s="62"/>
    </row>
    <row r="38" spans="1:7" ht="33.950000000000003" customHeight="1" thickBot="1" x14ac:dyDescent="0.25">
      <c r="A38" s="227"/>
      <c r="B38" s="78" t="s">
        <v>120</v>
      </c>
      <c r="C38" s="79"/>
      <c r="D38" s="80"/>
      <c r="E38" s="61"/>
      <c r="F38" s="68"/>
      <c r="G38" s="62"/>
    </row>
    <row r="39" spans="1:7" ht="33.950000000000003" customHeight="1" thickBot="1" x14ac:dyDescent="0.25">
      <c r="A39" s="228"/>
      <c r="B39" s="82" t="s">
        <v>115</v>
      </c>
      <c r="C39" s="83"/>
      <c r="D39" s="84"/>
      <c r="E39" s="61"/>
      <c r="F39" s="68"/>
      <c r="G39" s="62"/>
    </row>
    <row r="40" spans="1:7" ht="18" x14ac:dyDescent="0.2">
      <c r="A40" s="85"/>
    </row>
  </sheetData>
  <mergeCells count="20">
    <mergeCell ref="F8:G8"/>
    <mergeCell ref="A8:B9"/>
    <mergeCell ref="A35:A39"/>
    <mergeCell ref="A30:A33"/>
    <mergeCell ref="A27:B27"/>
    <mergeCell ref="A26:B26"/>
    <mergeCell ref="A18:B18"/>
    <mergeCell ref="A19:B19"/>
    <mergeCell ref="A20:B20"/>
    <mergeCell ref="A21:B21"/>
    <mergeCell ref="A22:B22"/>
    <mergeCell ref="A23:B23"/>
    <mergeCell ref="A24:B24"/>
    <mergeCell ref="A25:B25"/>
    <mergeCell ref="B3:G3"/>
    <mergeCell ref="B5:C5"/>
    <mergeCell ref="B6:C6"/>
    <mergeCell ref="E5:G5"/>
    <mergeCell ref="E6:G6"/>
    <mergeCell ref="B4:G4"/>
  </mergeCells>
  <printOptions horizontalCentered="1"/>
  <pageMargins left="0.15748031496062992" right="0.15748031496062992" top="0.35433070866141736" bottom="0.35433070866141736" header="0.15748031496062992" footer="0.23622047244094491"/>
  <pageSetup paperSize="9" orientation="landscape" r:id="rId1"/>
  <headerFooter>
    <oddFooter>&amp;L&amp;"Verdana,Bold"&amp;6University of Auckland, Health Safety and Wellbeing&amp;C&amp;"Verdana,Regular"&amp;6Page &amp;P of &amp;N&amp;R&amp;"Verdana,Regular"&amp;6hsw_risk_assessment_template_v3-2--2021-08-02.xls</oddFooter>
  </headerFooter>
  <rowBreaks count="2" manualBreakCount="2">
    <brk id="16" max="16383" man="1"/>
    <brk id="2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89A93-1835-467B-8DB5-C1EEBAD50599}">
  <dimension ref="A1:E46"/>
  <sheetViews>
    <sheetView zoomScaleNormal="100" workbookViewId="0">
      <selection activeCell="C33" sqref="C33"/>
    </sheetView>
  </sheetViews>
  <sheetFormatPr defaultRowHeight="14.25" x14ac:dyDescent="0.2"/>
  <cols>
    <col min="1" max="1" width="11.28515625" style="27" customWidth="1"/>
    <col min="2" max="2" width="24.85546875" style="43" customWidth="1"/>
    <col min="3" max="3" width="88" style="27" customWidth="1"/>
    <col min="4" max="4" width="33.28515625" style="27" customWidth="1"/>
    <col min="5" max="5" width="50.140625" style="43" customWidth="1"/>
    <col min="6" max="6" width="12.5703125" style="27" bestFit="1" customWidth="1"/>
    <col min="7" max="16384" width="9.140625" style="27"/>
  </cols>
  <sheetData>
    <row r="1" spans="1:5" ht="15" thickBot="1" x14ac:dyDescent="0.25"/>
    <row r="2" spans="1:5" ht="23.25" thickBot="1" x14ac:dyDescent="0.25">
      <c r="A2" s="28" t="s">
        <v>0</v>
      </c>
      <c r="B2" s="133"/>
      <c r="C2" s="134"/>
    </row>
    <row r="3" spans="1:5" ht="33" thickBot="1" x14ac:dyDescent="0.25">
      <c r="A3" s="135" t="s">
        <v>121</v>
      </c>
      <c r="B3" s="136"/>
      <c r="C3" s="36"/>
    </row>
    <row r="4" spans="1:5" x14ac:dyDescent="0.2">
      <c r="A4" s="121"/>
      <c r="B4" s="122"/>
      <c r="C4" s="123"/>
    </row>
    <row r="5" spans="1:5" x14ac:dyDescent="0.2">
      <c r="A5" s="124" t="s">
        <v>122</v>
      </c>
      <c r="B5" s="125" t="s">
        <v>123</v>
      </c>
      <c r="C5" s="126"/>
    </row>
    <row r="6" spans="1:5" x14ac:dyDescent="0.2">
      <c r="A6" s="124" t="s">
        <v>124</v>
      </c>
      <c r="B6" s="125">
        <v>3.2</v>
      </c>
      <c r="C6" s="126"/>
    </row>
    <row r="7" spans="1:5" x14ac:dyDescent="0.2">
      <c r="A7" s="124" t="s">
        <v>11</v>
      </c>
      <c r="B7" s="127">
        <v>44411</v>
      </c>
      <c r="C7" s="126"/>
    </row>
    <row r="8" spans="1:5" x14ac:dyDescent="0.2">
      <c r="A8" s="128" t="s">
        <v>125</v>
      </c>
      <c r="B8" s="129" t="str">
        <f>_xlfn.CONCAT(B5,"_v",B6,"--",TEXT(B7,"YYYY-MM-DD"),".xls")</f>
        <v>hsw_risk_assessment_template_v3.2--2021-08-03.xls</v>
      </c>
      <c r="C8" s="126"/>
    </row>
    <row r="9" spans="1:5" ht="15" thickBot="1" x14ac:dyDescent="0.25">
      <c r="A9" s="130"/>
      <c r="B9" s="131"/>
      <c r="C9" s="132"/>
    </row>
    <row r="10" spans="1:5" ht="15" thickBot="1" x14ac:dyDescent="0.25">
      <c r="A10" s="137" t="s">
        <v>126</v>
      </c>
      <c r="B10" s="138" t="s">
        <v>127</v>
      </c>
      <c r="C10" s="139" t="s">
        <v>127</v>
      </c>
    </row>
    <row r="11" spans="1:5" s="41" customFormat="1" ht="26.25" thickBot="1" x14ac:dyDescent="0.25">
      <c r="A11" s="55">
        <v>1</v>
      </c>
      <c r="B11" s="56" t="s">
        <v>128</v>
      </c>
      <c r="C11" s="57" t="s">
        <v>129</v>
      </c>
      <c r="E11" s="58"/>
    </row>
    <row r="12" spans="1:5" s="41" customFormat="1" ht="26.25" thickBot="1" x14ac:dyDescent="0.25">
      <c r="A12" s="55">
        <v>2</v>
      </c>
      <c r="B12" s="56" t="s">
        <v>130</v>
      </c>
      <c r="C12" s="57" t="s">
        <v>131</v>
      </c>
      <c r="E12" s="58"/>
    </row>
    <row r="13" spans="1:5" s="41" customFormat="1" ht="26.25" thickBot="1" x14ac:dyDescent="0.25">
      <c r="A13" s="55">
        <v>3</v>
      </c>
      <c r="B13" s="56" t="s">
        <v>132</v>
      </c>
      <c r="C13" s="57" t="s">
        <v>133</v>
      </c>
      <c r="E13" s="58"/>
    </row>
    <row r="14" spans="1:5" s="41" customFormat="1" ht="13.5" thickBot="1" x14ac:dyDescent="0.25">
      <c r="A14" s="55">
        <v>4</v>
      </c>
      <c r="B14" s="56" t="s">
        <v>134</v>
      </c>
      <c r="C14" s="57" t="s">
        <v>135</v>
      </c>
      <c r="E14" s="58"/>
    </row>
    <row r="15" spans="1:5" s="41" customFormat="1" ht="26.25" thickBot="1" x14ac:dyDescent="0.25">
      <c r="A15" s="55">
        <v>5</v>
      </c>
      <c r="B15" s="56" t="s">
        <v>136</v>
      </c>
      <c r="C15" s="57" t="s">
        <v>137</v>
      </c>
      <c r="E15" s="58"/>
    </row>
    <row r="16" spans="1:5" s="41" customFormat="1" ht="26.25" thickBot="1" x14ac:dyDescent="0.25">
      <c r="A16" s="55">
        <v>6</v>
      </c>
      <c r="B16" s="56" t="s">
        <v>138</v>
      </c>
      <c r="C16" s="57" t="s">
        <v>139</v>
      </c>
      <c r="E16" s="58"/>
    </row>
    <row r="17" spans="1:5" s="41" customFormat="1" ht="13.5" thickBot="1" x14ac:dyDescent="0.25">
      <c r="A17" s="55">
        <v>7</v>
      </c>
      <c r="B17" s="56" t="s">
        <v>140</v>
      </c>
      <c r="C17" s="57" t="s">
        <v>141</v>
      </c>
      <c r="E17" s="58"/>
    </row>
    <row r="18" spans="1:5" s="41" customFormat="1" ht="26.25" thickBot="1" x14ac:dyDescent="0.25">
      <c r="A18" s="55">
        <v>8</v>
      </c>
      <c r="B18" s="56" t="s">
        <v>142</v>
      </c>
      <c r="C18" s="57" t="s">
        <v>143</v>
      </c>
      <c r="E18" s="58"/>
    </row>
    <row r="19" spans="1:5" x14ac:dyDescent="0.2">
      <c r="A19" s="45"/>
      <c r="B19" s="46"/>
      <c r="C19" s="47"/>
    </row>
    <row r="20" spans="1:5" ht="15" thickBot="1" x14ac:dyDescent="0.25">
      <c r="A20" s="45"/>
      <c r="B20" s="46"/>
      <c r="C20" s="47"/>
    </row>
    <row r="21" spans="1:5" ht="15" thickBot="1" x14ac:dyDescent="0.25">
      <c r="A21" s="137" t="s">
        <v>158</v>
      </c>
      <c r="B21" s="138" t="s">
        <v>127</v>
      </c>
      <c r="C21" s="139" t="s">
        <v>127</v>
      </c>
    </row>
    <row r="22" spans="1:5" s="41" customFormat="1" ht="13.5" thickBot="1" x14ac:dyDescent="0.25">
      <c r="A22" s="55">
        <v>3.1</v>
      </c>
      <c r="B22" s="56" t="s">
        <v>47</v>
      </c>
      <c r="C22" s="57" t="s">
        <v>159</v>
      </c>
      <c r="E22" s="58"/>
    </row>
    <row r="23" spans="1:5" s="41" customFormat="1" ht="26.25" thickBot="1" x14ac:dyDescent="0.25">
      <c r="A23" s="55">
        <v>3.2</v>
      </c>
      <c r="B23" s="56" t="s">
        <v>47</v>
      </c>
      <c r="C23" s="57" t="s">
        <v>190</v>
      </c>
      <c r="E23" s="58"/>
    </row>
    <row r="24" spans="1:5" s="41" customFormat="1" ht="13.5" thickBot="1" x14ac:dyDescent="0.25">
      <c r="A24" s="55"/>
      <c r="B24" s="56"/>
      <c r="C24" s="57"/>
      <c r="E24" s="58"/>
    </row>
    <row r="25" spans="1:5" x14ac:dyDescent="0.2">
      <c r="A25" s="45"/>
      <c r="B25" s="46"/>
      <c r="C25" s="47"/>
    </row>
    <row r="26" spans="1:5" x14ac:dyDescent="0.2">
      <c r="A26" s="45"/>
      <c r="B26" s="46"/>
      <c r="C26" s="47"/>
    </row>
    <row r="27" spans="1:5" x14ac:dyDescent="0.2">
      <c r="A27" s="45"/>
      <c r="B27" s="46"/>
      <c r="C27" s="47"/>
    </row>
    <row r="28" spans="1:5" x14ac:dyDescent="0.2">
      <c r="A28" s="45"/>
      <c r="B28" s="46"/>
      <c r="C28" s="47"/>
    </row>
    <row r="29" spans="1:5" ht="15" thickBot="1" x14ac:dyDescent="0.25">
      <c r="B29" s="48"/>
    </row>
    <row r="30" spans="1:5" x14ac:dyDescent="0.2">
      <c r="A30" s="49">
        <v>1</v>
      </c>
      <c r="B30" s="50" t="s">
        <v>24</v>
      </c>
    </row>
    <row r="31" spans="1:5" x14ac:dyDescent="0.2">
      <c r="A31" s="51">
        <v>2</v>
      </c>
      <c r="B31" s="52" t="s">
        <v>26</v>
      </c>
    </row>
    <row r="32" spans="1:5" x14ac:dyDescent="0.2">
      <c r="A32" s="51">
        <v>3</v>
      </c>
      <c r="B32" s="52" t="s">
        <v>144</v>
      </c>
    </row>
    <row r="33" spans="1:2" ht="15" thickBot="1" x14ac:dyDescent="0.25">
      <c r="A33" s="53">
        <v>4</v>
      </c>
      <c r="B33" s="54" t="s">
        <v>145</v>
      </c>
    </row>
    <row r="34" spans="1:2" x14ac:dyDescent="0.2">
      <c r="A34" s="49">
        <v>1</v>
      </c>
      <c r="B34" s="50" t="s">
        <v>146</v>
      </c>
    </row>
    <row r="35" spans="1:2" x14ac:dyDescent="0.2">
      <c r="A35" s="51">
        <v>2</v>
      </c>
      <c r="B35" s="52" t="s">
        <v>147</v>
      </c>
    </row>
    <row r="36" spans="1:2" x14ac:dyDescent="0.2">
      <c r="A36" s="51">
        <v>3</v>
      </c>
      <c r="B36" s="52" t="s">
        <v>25</v>
      </c>
    </row>
    <row r="37" spans="1:2" ht="15" thickBot="1" x14ac:dyDescent="0.25">
      <c r="A37" s="53">
        <v>4</v>
      </c>
      <c r="B37" s="54" t="s">
        <v>27</v>
      </c>
    </row>
    <row r="38" spans="1:2" x14ac:dyDescent="0.2">
      <c r="A38" s="49">
        <v>1</v>
      </c>
      <c r="B38" s="50" t="s">
        <v>148</v>
      </c>
    </row>
    <row r="39" spans="1:2" x14ac:dyDescent="0.2">
      <c r="A39" s="51">
        <v>2</v>
      </c>
      <c r="B39" s="52" t="s">
        <v>149</v>
      </c>
    </row>
    <row r="40" spans="1:2" x14ac:dyDescent="0.2">
      <c r="A40" s="51">
        <v>3</v>
      </c>
      <c r="B40" s="52" t="s">
        <v>150</v>
      </c>
    </row>
    <row r="41" spans="1:2" x14ac:dyDescent="0.2">
      <c r="A41" s="51">
        <v>4</v>
      </c>
      <c r="B41" s="52" t="s">
        <v>151</v>
      </c>
    </row>
    <row r="42" spans="1:2" x14ac:dyDescent="0.2">
      <c r="A42" s="51">
        <v>6</v>
      </c>
      <c r="B42" s="52" t="s">
        <v>152</v>
      </c>
    </row>
    <row r="43" spans="1:2" x14ac:dyDescent="0.2">
      <c r="A43" s="51">
        <v>8</v>
      </c>
      <c r="B43" s="52" t="s">
        <v>153</v>
      </c>
    </row>
    <row r="44" spans="1:2" x14ac:dyDescent="0.2">
      <c r="A44" s="51">
        <v>9</v>
      </c>
      <c r="B44" s="52" t="s">
        <v>154</v>
      </c>
    </row>
    <row r="45" spans="1:2" x14ac:dyDescent="0.2">
      <c r="A45" s="51">
        <v>12</v>
      </c>
      <c r="B45" s="52" t="s">
        <v>156</v>
      </c>
    </row>
    <row r="46" spans="1:2" ht="15" thickBot="1" x14ac:dyDescent="0.25">
      <c r="A46" s="53">
        <v>16</v>
      </c>
      <c r="B46" s="54" t="s">
        <v>155</v>
      </c>
    </row>
  </sheetData>
  <dataValidations disablePrompts="1" count="1">
    <dataValidation type="list" allowBlank="1" showInputMessage="1" showErrorMessage="1" sqref="B30:B33" xr:uid="{A0CCF4F1-A899-4A27-BF32-5199525E6C63}">
      <formula1>$B$30:$B$33</formula1>
    </dataValidation>
  </dataValidations>
  <pageMargins left="0.23622047244094491" right="0.23622047244094491" top="0.74803149606299213" bottom="0.74803149606299213" header="0.31496062992125984" footer="0.31496062992125984"/>
  <pageSetup paperSize="9" orientation="landscape" r:id="rId1"/>
  <headerFooter>
    <oddFooter>&amp;L&amp;8University of Auckland, Health Safety &amp; Wellbeing&amp;C&amp;7Page &amp;P of &amp;N&amp;R&amp;8hsw_risk_assessment_template_v3-2--2021-08-02.xls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D599889B96F84D977117BDE15E319E" ma:contentTypeVersion="13" ma:contentTypeDescription="Create a new document." ma:contentTypeScope="" ma:versionID="0ebc24252c832b0280d42e181bcca0eb">
  <xsd:schema xmlns:xsd="http://www.w3.org/2001/XMLSchema" xmlns:xs="http://www.w3.org/2001/XMLSchema" xmlns:p="http://schemas.microsoft.com/office/2006/metadata/properties" xmlns:ns2="531e58f1-7c65-44d4-9637-4071e2b28053" xmlns:ns3="f64e3d3f-72b0-45ee-8831-037908ad7a4a" targetNamespace="http://schemas.microsoft.com/office/2006/metadata/properties" ma:root="true" ma:fieldsID="ff46ee5723c3ee5a63155489e0498e62" ns2:_="" ns3:_="">
    <xsd:import namespace="531e58f1-7c65-44d4-9637-4071e2b28053"/>
    <xsd:import namespace="f64e3d3f-72b0-45ee-8831-037908ad7a4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1e58f1-7c65-44d4-9637-4071e2b280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4e3d3f-72b0-45ee-8831-037908ad7a4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f64e3d3f-72b0-45ee-8831-037908ad7a4a">
      <UserInfo>
        <DisplayName>UoA_HSW Team_Grpo365 Members</DisplayName>
        <AccountId>7</AccountId>
        <AccountType/>
      </UserInfo>
      <UserInfo>
        <DisplayName>David Jenkinson</DisplayName>
        <AccountId>69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EDDAB3-9EE4-4C5C-A97C-040FD9C364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1e58f1-7c65-44d4-9637-4071e2b28053"/>
    <ds:schemaRef ds:uri="f64e3d3f-72b0-45ee-8831-037908ad7a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9598EF-57E6-4379-8498-4DFBEE920B4C}">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f64e3d3f-72b0-45ee-8831-037908ad7a4a"/>
    <ds:schemaRef ds:uri="http://purl.org/dc/elements/1.1/"/>
    <ds:schemaRef ds:uri="http://schemas.microsoft.com/office/infopath/2007/PartnerControls"/>
    <ds:schemaRef ds:uri="531e58f1-7c65-44d4-9637-4071e2b28053"/>
    <ds:schemaRef ds:uri="http://www.w3.org/XML/1998/namespace"/>
  </ds:schemaRefs>
</ds:datastoreItem>
</file>

<file path=customXml/itemProps3.xml><?xml version="1.0" encoding="utf-8"?>
<ds:datastoreItem xmlns:ds="http://schemas.openxmlformats.org/officeDocument/2006/customXml" ds:itemID="{0B14BED8-D10B-4196-AC2D-E02FD1DB10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Assessment</vt:lpstr>
      <vt:lpstr>Risk Matrix</vt:lpstr>
      <vt:lpstr>Action, Controls and Review</vt:lpstr>
      <vt:lpstr>Notes</vt:lpstr>
      <vt:lpstr>Assessment!Check1</vt:lpstr>
      <vt:lpstr>'Action, Controls and Review'!Print_Titles</vt:lpstr>
      <vt:lpstr>Assessment!Print_Titles</vt:lpstr>
      <vt:lpstr>'Risk Matrix'!Print_Titles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Howard Fox</dc:creator>
  <cp:keywords/>
  <dc:description/>
  <cp:lastModifiedBy>Ras Malika</cp:lastModifiedBy>
  <cp:revision/>
  <cp:lastPrinted>2021-08-01T23:30:46Z</cp:lastPrinted>
  <dcterms:created xsi:type="dcterms:W3CDTF">2021-06-13T22:21:27Z</dcterms:created>
  <dcterms:modified xsi:type="dcterms:W3CDTF">2021-08-08T19:38:06Z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96 96 1920 1200</vt:lpwstr>
  </property>
  <property fmtid="{D5CDD505-2E9C-101B-9397-08002B2CF9AE}" pid="3" name="ContentTypeId">
    <vt:lpwstr>0x0101001ED599889B96F84D977117BDE15E319E</vt:lpwstr>
  </property>
</Properties>
</file>