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uoa-my.sharepoint.com/personal/rmal941_uoa_auckland_ac_nz/Documents/Desktop/"/>
    </mc:Choice>
  </mc:AlternateContent>
  <xr:revisionPtr revIDLastSave="0" documentId="8_{BA8C7575-DF7C-49DC-A78A-74AEE8EB6D34}" xr6:coauthVersionLast="47" xr6:coauthVersionMax="47" xr10:uidLastSave="{00000000-0000-0000-0000-000000000000}"/>
  <bookViews>
    <workbookView xWindow="-120" yWindow="-120" windowWidth="29040" windowHeight="17520" xr2:uid="{5817CD1A-7EB8-4D62-862C-9392842208D1}"/>
  </bookViews>
  <sheets>
    <sheet name="Risk Assessment Template" sheetId="1" r:id="rId1"/>
    <sheet name="Risk Matrix" sheetId="4" r:id="rId2"/>
    <sheet name="Hierarchy of Controls" sheetId="5" r:id="rId3"/>
    <sheet name="Notes" sheetId="2" r:id="rId4"/>
  </sheets>
  <definedNames>
    <definedName name="Check1" localSheetId="0">'Risk Assessment Template'!#REF!</definedName>
    <definedName name="_xlnm.Print_Area" localSheetId="0">'Risk Assessment Template'!$A$1:$N$42</definedName>
    <definedName name="_xlnm.Print_Area" localSheetId="1">'Risk Matrix'!$A$1:$G$28</definedName>
    <definedName name="_xlnm.Print_Titles" localSheetId="1">'Risk Matrix'!$1:$2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 l="1" a="1"/>
  <c r="E16" i="1" s="1"/>
  <c r="F16" i="1" a="1"/>
  <c r="F16" i="1" s="1"/>
  <c r="J16" i="1" a="1"/>
  <c r="J16" i="1" s="1"/>
  <c r="E17" i="1" a="1"/>
  <c r="E17" i="1" s="1"/>
  <c r="F17" i="1" a="1"/>
  <c r="F17" i="1" s="1"/>
  <c r="J17" i="1" a="1"/>
  <c r="J17" i="1" s="1"/>
  <c r="E18" i="1" a="1"/>
  <c r="E18" i="1" s="1"/>
  <c r="F18" i="1" a="1"/>
  <c r="F18" i="1" s="1"/>
  <c r="J18" i="1" a="1"/>
  <c r="J18" i="1" s="1"/>
  <c r="E19" i="1" a="1"/>
  <c r="E19" i="1" s="1"/>
  <c r="F19" i="1" a="1"/>
  <c r="F19" i="1" s="1"/>
  <c r="J19" i="1" a="1"/>
  <c r="J19" i="1" s="1"/>
  <c r="E20" i="1" a="1"/>
  <c r="E20" i="1" s="1"/>
  <c r="F20" i="1" a="1"/>
  <c r="F20" i="1" s="1"/>
  <c r="J20" i="1" a="1"/>
  <c r="J20" i="1" s="1"/>
  <c r="E21" i="1" a="1"/>
  <c r="E21" i="1" s="1"/>
  <c r="F21" i="1" a="1"/>
  <c r="F21" i="1" s="1"/>
  <c r="J21" i="1" a="1"/>
  <c r="J21" i="1" s="1"/>
  <c r="E22" i="1" a="1"/>
  <c r="E22" i="1" s="1"/>
  <c r="F22" i="1" a="1"/>
  <c r="F22" i="1" s="1"/>
  <c r="J22" i="1" a="1"/>
  <c r="J22" i="1" s="1"/>
  <c r="E23" i="1" a="1"/>
  <c r="E23" i="1" s="1"/>
  <c r="F23" i="1" a="1"/>
  <c r="F23" i="1" s="1"/>
  <c r="J23" i="1" a="1"/>
  <c r="J23" i="1" s="1"/>
  <c r="E24" i="1" a="1"/>
  <c r="E24" i="1" s="1"/>
  <c r="F24" i="1" a="1"/>
  <c r="F24" i="1" s="1"/>
  <c r="J24" i="1" a="1"/>
  <c r="J24" i="1" s="1"/>
  <c r="E25" i="1" a="1"/>
  <c r="E25" i="1" s="1"/>
  <c r="F25" i="1" a="1"/>
  <c r="F25" i="1" s="1"/>
  <c r="J25" i="1" a="1"/>
  <c r="J25" i="1" s="1"/>
  <c r="E26" i="1" a="1"/>
  <c r="E26" i="1" s="1"/>
  <c r="F26" i="1" a="1"/>
  <c r="F26" i="1" s="1"/>
  <c r="J26" i="1" a="1"/>
  <c r="J26" i="1" s="1"/>
  <c r="E27" i="1" a="1"/>
  <c r="E27" i="1" s="1"/>
  <c r="F27" i="1" a="1"/>
  <c r="F27" i="1" s="1"/>
  <c r="J27" i="1" a="1"/>
  <c r="J27" i="1" s="1"/>
  <c r="E28" i="1" a="1"/>
  <c r="E28" i="1" s="1"/>
  <c r="F28" i="1" a="1"/>
  <c r="F28" i="1" s="1"/>
  <c r="J28" i="1" a="1"/>
  <c r="J28" i="1" s="1"/>
  <c r="E29" i="1" a="1"/>
  <c r="E29" i="1" s="1"/>
  <c r="F29" i="1" a="1"/>
  <c r="F29" i="1" s="1"/>
  <c r="J29" i="1" a="1"/>
  <c r="J29" i="1" s="1"/>
  <c r="E30" i="1" a="1"/>
  <c r="E30" i="1" s="1"/>
  <c r="F30" i="1" a="1"/>
  <c r="F30" i="1" s="1"/>
  <c r="J30" i="1" a="1"/>
  <c r="J30" i="1" s="1"/>
  <c r="E31" i="1" a="1"/>
  <c r="E31" i="1" s="1"/>
  <c r="F31" i="1" a="1"/>
  <c r="F31" i="1" s="1"/>
  <c r="J31" i="1" a="1"/>
  <c r="J31" i="1" s="1"/>
  <c r="E32" i="1" a="1"/>
  <c r="E32" i="1" s="1"/>
  <c r="F32" i="1" a="1"/>
  <c r="F32" i="1" s="1"/>
  <c r="J32" i="1" a="1"/>
  <c r="J32" i="1" s="1"/>
  <c r="E33" i="1" a="1"/>
  <c r="E33" i="1" s="1"/>
  <c r="F33" i="1" a="1"/>
  <c r="F33" i="1" s="1"/>
  <c r="J33" i="1" a="1"/>
  <c r="J33" i="1" s="1"/>
  <c r="E34" i="1" a="1"/>
  <c r="E34" i="1" s="1"/>
  <c r="F34" i="1" a="1"/>
  <c r="F34" i="1" s="1"/>
  <c r="J34" i="1" a="1"/>
  <c r="J34" i="1" s="1"/>
  <c r="E35" i="1" a="1"/>
  <c r="E35" i="1" s="1"/>
  <c r="F35" i="1" a="1"/>
  <c r="F35" i="1" s="1"/>
  <c r="J35" i="1" a="1"/>
  <c r="J35" i="1" s="1"/>
  <c r="E36" i="1" a="1"/>
  <c r="E36" i="1" s="1"/>
  <c r="F36" i="1" a="1"/>
  <c r="F36" i="1" s="1"/>
  <c r="J36" i="1" a="1"/>
  <c r="J36" i="1" s="1"/>
  <c r="E37" i="1" a="1"/>
  <c r="E37" i="1" s="1"/>
  <c r="F37" i="1" a="1"/>
  <c r="F37" i="1" s="1"/>
  <c r="J37" i="1" a="1"/>
  <c r="J37" i="1" s="1"/>
  <c r="E38" i="1" a="1"/>
  <c r="E38" i="1" s="1"/>
  <c r="F38" i="1" a="1"/>
  <c r="F38" i="1" s="1"/>
  <c r="J38" i="1" a="1"/>
  <c r="J38" i="1" s="1"/>
  <c r="E39" i="1" a="1"/>
  <c r="E39" i="1" s="1"/>
  <c r="F39" i="1" a="1"/>
  <c r="F39" i="1" s="1"/>
  <c r="J39" i="1" a="1"/>
  <c r="J39" i="1" s="1"/>
  <c r="E40" i="1" a="1"/>
  <c r="E40" i="1" s="1"/>
  <c r="F40" i="1" a="1"/>
  <c r="F40" i="1" s="1"/>
  <c r="J40" i="1" a="1"/>
  <c r="J40" i="1" s="1"/>
  <c r="E41" i="1" a="1"/>
  <c r="E41" i="1" s="1"/>
  <c r="F41" i="1" a="1"/>
  <c r="F41" i="1" s="1"/>
  <c r="J41" i="1" a="1"/>
  <c r="J41" i="1" s="1"/>
  <c r="J15" i="1" a="1"/>
  <c r="J15" i="1"/>
  <c r="J9" i="1" a="1"/>
  <c r="J9" i="1" s="1"/>
  <c r="E9" i="1" a="1"/>
  <c r="E9" i="1" s="1"/>
  <c r="E10" i="1" a="1"/>
  <c r="E10" i="1" s="1"/>
  <c r="F9" i="1" a="1"/>
  <c r="F9" i="1" s="1"/>
  <c r="J11" i="1" a="1"/>
  <c r="J11" i="1" s="1"/>
  <c r="F11" i="1" a="1"/>
  <c r="F11" i="1" s="1"/>
  <c r="E11" i="1" a="1"/>
  <c r="E11" i="1" s="1"/>
  <c r="F12" i="1" a="1"/>
  <c r="F12" i="1" s="1"/>
  <c r="F13" i="1" a="1"/>
  <c r="F13" i="1" s="1"/>
  <c r="F14" i="1" a="1"/>
  <c r="F14" i="1" s="1"/>
  <c r="F15" i="1" a="1"/>
  <c r="F15" i="1" s="1"/>
  <c r="E12" i="1" a="1"/>
  <c r="E12" i="1" s="1"/>
  <c r="E42" i="1" a="1"/>
  <c r="E42" i="1" s="1"/>
  <c r="J42" i="1" a="1"/>
  <c r="J42" i="1" s="1"/>
  <c r="J12" i="1" a="1"/>
  <c r="J12" i="1" s="1"/>
  <c r="J13" i="1" a="1"/>
  <c r="J13" i="1" s="1"/>
  <c r="J14" i="1" a="1"/>
  <c r="J14" i="1" s="1"/>
  <c r="J10" i="1" a="1"/>
  <c r="J10" i="1" s="1"/>
  <c r="E14" i="1" a="1"/>
  <c r="E14" i="1" s="1"/>
  <c r="J2" i="1" l="1" a="1"/>
  <c r="J2" i="1" s="1"/>
  <c r="F2" i="1" a="1"/>
  <c r="F2" i="1" s="1"/>
  <c r="E2" i="1" s="1" a="1"/>
  <c r="E2" i="1" s="1"/>
  <c r="E13" i="1" a="1"/>
  <c r="E13" i="1" s="1"/>
  <c r="E15" i="1" a="1"/>
  <c r="E1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<sst xmlns="http://schemas.openxmlformats.org/spreadsheetml/2006/main" count="442" uniqueCount="115">
  <si>
    <t>Inherent Risk Rating:</t>
  </si>
  <si>
    <t>Residual Risk Rating:</t>
  </si>
  <si>
    <t>https://auckland.ac.nz/hsw-risk</t>
  </si>
  <si>
    <t>Assessment Name (Activity/Space)</t>
  </si>
  <si>
    <t>Risk Assessment Description:</t>
  </si>
  <si>
    <t xml:space="preserve">Assessed by: 
(name/team) </t>
  </si>
  <si>
    <t>Assessment
Date:</t>
  </si>
  <si>
    <t>HSW Risk Assessment Template</t>
  </si>
  <si>
    <t>Faculty/School/Area</t>
  </si>
  <si>
    <t>Approved By:
(name/role)</t>
  </si>
  <si>
    <t>Version 5.0, 2026 (Excel A3)</t>
  </si>
  <si>
    <t>Hazards</t>
  </si>
  <si>
    <t>Outcome</t>
  </si>
  <si>
    <r>
      <rPr>
        <b/>
        <sz val="9"/>
        <color rgb="FF000000"/>
        <rFont val="Verdana"/>
        <family val="2"/>
      </rPr>
      <t xml:space="preserve">Inherent Risk Rating
</t>
    </r>
    <r>
      <rPr>
        <sz val="6"/>
        <color rgb="FF000000"/>
        <rFont val="Verdana"/>
        <family val="2"/>
      </rPr>
      <t>(Uncontrolled OR before assessment)</t>
    </r>
  </si>
  <si>
    <t>CRITICAL RISK</t>
  </si>
  <si>
    <r>
      <rPr>
        <b/>
        <sz val="9"/>
        <color rgb="FF000000"/>
        <rFont val="Verdana"/>
        <family val="2"/>
      </rPr>
      <t>Residual Risk Rating</t>
    </r>
    <r>
      <rPr>
        <sz val="8"/>
        <color rgb="FF000000"/>
        <rFont val="Verdana"/>
        <family val="2"/>
      </rPr>
      <t xml:space="preserve"> 
</t>
    </r>
    <r>
      <rPr>
        <sz val="6"/>
        <color rgb="FF000000"/>
        <rFont val="Verdana"/>
        <family val="2"/>
      </rPr>
      <t>(After all controls are agreed, in place/active)</t>
    </r>
  </si>
  <si>
    <t>Timescale</t>
  </si>
  <si>
    <t>Responsible Person</t>
  </si>
  <si>
    <t>Methods used to inform persons at risk</t>
  </si>
  <si>
    <t>Description of hazard, procedure or task being assessed and the related risk.</t>
  </si>
  <si>
    <t>Who might be harmed, and how might they be harmed?</t>
  </si>
  <si>
    <t>L</t>
  </si>
  <si>
    <t>C</t>
  </si>
  <si>
    <t>R</t>
  </si>
  <si>
    <t xml:space="preserve">What further action(s) do you need to take to control the risks? </t>
  </si>
  <si>
    <t>What date will additional controls be implement by?</t>
  </si>
  <si>
    <t>Who is responsible for ensuring these additional controls are in place?</t>
  </si>
  <si>
    <r>
      <rPr>
        <sz val="7"/>
        <color rgb="FF000000"/>
        <rFont val="Verdana"/>
        <family val="2"/>
      </rPr>
      <t>eg Induction, Prestart, Signage, Training, Email</t>
    </r>
    <r>
      <rPr>
        <sz val="8"/>
        <color rgb="FF000000"/>
        <rFont val="Verdana"/>
        <family val="2"/>
      </rPr>
      <t xml:space="preserve"> </t>
    </r>
  </si>
  <si>
    <t xml:space="preserve"> </t>
  </si>
  <si>
    <t>Possible</t>
  </si>
  <si>
    <t>Moderate</t>
  </si>
  <si>
    <t>Minor</t>
  </si>
  <si>
    <t>Unscored</t>
  </si>
  <si>
    <t>HSW Risk Assessment Matrix</t>
  </si>
  <si>
    <t>Likelihood Level</t>
  </si>
  <si>
    <r>
      <t xml:space="preserve">The event is
</t>
    </r>
    <r>
      <rPr>
        <b/>
        <sz val="9"/>
        <rFont val="Verdana"/>
        <family val="2"/>
      </rPr>
      <t>expected</t>
    </r>
    <r>
      <rPr>
        <sz val="9"/>
        <rFont val="Verdana"/>
        <family val="2"/>
      </rPr>
      <t xml:space="preserve"> to  occur
&gt;90%</t>
    </r>
  </si>
  <si>
    <t>Very likely</t>
  </si>
  <si>
    <t>Medium</t>
  </si>
  <si>
    <t>High</t>
  </si>
  <si>
    <t>Extreme</t>
  </si>
  <si>
    <t>Probably expect the event to occur in most circumstances</t>
  </si>
  <si>
    <r>
      <t xml:space="preserve">The event will occur in 
</t>
    </r>
    <r>
      <rPr>
        <b/>
        <sz val="9"/>
        <rFont val="Verdana"/>
        <family val="2"/>
      </rPr>
      <t>most circumstances</t>
    </r>
    <r>
      <rPr>
        <sz val="9"/>
        <rFont val="Verdana"/>
        <family val="2"/>
      </rPr>
      <t xml:space="preserve">
&gt;50% AND ≤90%</t>
    </r>
  </si>
  <si>
    <t>Likely</t>
  </si>
  <si>
    <t>Event likely to occur at least once over the coming year</t>
  </si>
  <si>
    <r>
      <t xml:space="preserve">The event may occur in </t>
    </r>
    <r>
      <rPr>
        <b/>
        <sz val="9"/>
        <rFont val="Verdana"/>
        <family val="2"/>
      </rPr>
      <t>some circumstances</t>
    </r>
    <r>
      <rPr>
        <sz val="9"/>
        <rFont val="Verdana"/>
        <family val="2"/>
      </rPr>
      <t xml:space="preserve">
&gt;10% AND ≤50%</t>
    </r>
  </si>
  <si>
    <t>Low</t>
  </si>
  <si>
    <t>Event may occur at some time</t>
  </si>
  <si>
    <r>
      <t xml:space="preserve">The event is 
</t>
    </r>
    <r>
      <rPr>
        <b/>
        <sz val="9"/>
        <rFont val="Verdana"/>
        <family val="2"/>
      </rPr>
      <t>conceivable</t>
    </r>
    <r>
      <rPr>
        <sz val="9"/>
        <rFont val="Verdana"/>
        <family val="2"/>
      </rPr>
      <t>, but not 
expected to occur
≤10%</t>
    </r>
  </si>
  <si>
    <t>Unlikely</t>
  </si>
  <si>
    <t>Occurrence is conceivable, but not expected to occur</t>
  </si>
  <si>
    <t>Major</t>
  </si>
  <si>
    <t>Severe</t>
  </si>
  <si>
    <r>
      <rPr>
        <b/>
        <sz val="9"/>
        <color theme="1"/>
        <rFont val="Verdana"/>
        <family val="2"/>
      </rPr>
      <t>Incidental /Superficial harm</t>
    </r>
    <r>
      <rPr>
        <sz val="9"/>
        <color theme="1"/>
        <rFont val="Verdana"/>
        <family val="2"/>
      </rPr>
      <t xml:space="preserve">
(Slight harm, localised first aid required)</t>
    </r>
  </si>
  <si>
    <r>
      <rPr>
        <b/>
        <sz val="9"/>
        <color theme="1"/>
        <rFont val="Verdana"/>
        <family val="2"/>
      </rPr>
      <t>Moderate harm</t>
    </r>
    <r>
      <rPr>
        <sz val="9"/>
        <color theme="1"/>
        <rFont val="Verdana"/>
        <family val="2"/>
      </rPr>
      <t xml:space="preserve">
(illness or harm is not serious, 
professional treatment required)</t>
    </r>
  </si>
  <si>
    <r>
      <rPr>
        <b/>
        <sz val="9"/>
        <color theme="1"/>
        <rFont val="Verdana"/>
        <family val="2"/>
      </rPr>
      <t>Serious harm</t>
    </r>
    <r>
      <rPr>
        <sz val="9"/>
        <color theme="1"/>
        <rFont val="Verdana"/>
        <family val="2"/>
      </rPr>
      <t xml:space="preserve">
(serious harm or illness, 
hospitalisation required)</t>
    </r>
  </si>
  <si>
    <r>
      <rPr>
        <b/>
        <sz val="9"/>
        <color theme="1"/>
        <rFont val="Verdana"/>
        <family val="2"/>
      </rPr>
      <t>Fatality, Severe harm</t>
    </r>
    <r>
      <rPr>
        <sz val="9"/>
        <color theme="1"/>
        <rFont val="Verdana"/>
        <family val="2"/>
      </rPr>
      <t xml:space="preserve">
(death, permanent disablement, 
or significant long-term illness)</t>
    </r>
  </si>
  <si>
    <t>Consequence Level</t>
  </si>
  <si>
    <t>https://auckland.ac.nz/hsw-risk     V5.0 2026</t>
  </si>
  <si>
    <t>Guide for Assessing Risk for HSW Hazards</t>
  </si>
  <si>
    <t>Likelihood</t>
  </si>
  <si>
    <t>Consequence</t>
  </si>
  <si>
    <t>Risk Level</t>
  </si>
  <si>
    <t>Hierarchy of Controls</t>
  </si>
  <si>
    <t>The hierarchy of controls is set out in the Health and Safety at Work (General Risk and Workplace Management) Regulations. Essentially, it means working through the following measures until the risk to workers from hazardous substances can be removed or minimised.</t>
  </si>
  <si>
    <t>Elimination</t>
  </si>
  <si>
    <t>• Can the hazardous substance be removed from the workplace?</t>
  </si>
  <si>
    <t>Can the hazardous substance be removed from the workplace?</t>
  </si>
  <si>
    <t>Minimisation</t>
  </si>
  <si>
    <t>If elimination is not possible consider (in this order):</t>
  </si>
  <si>
    <t>• Substitution: Whether the substance could be replaced by one posing less risk, such as substituting solvent 
   based inks with inks made from vegetable oil.</t>
  </si>
  <si>
    <r>
      <rPr>
        <b/>
        <sz val="12"/>
        <color theme="1"/>
        <rFont val="Verdana"/>
        <family val="2"/>
      </rPr>
      <t>Substitution</t>
    </r>
    <r>
      <rPr>
        <sz val="12"/>
        <color theme="1"/>
        <rFont val="Verdana"/>
        <family val="2"/>
      </rPr>
      <t xml:space="preserve">: </t>
    </r>
    <r>
      <rPr>
        <sz val="11"/>
        <color theme="1"/>
        <rFont val="Verdana"/>
        <family val="2"/>
      </rPr>
      <t xml:space="preserve">
Whether the substance could be replaced by one posing less risk, such as substituting solvent based inks with inks made from vegetable oil.</t>
    </r>
  </si>
  <si>
    <t>• Isolation: Isolating the hazard can prevent people coming into contact with it, for example spray painting in a fully 
  automated booth.</t>
  </si>
  <si>
    <r>
      <rPr>
        <b/>
        <sz val="12"/>
        <color theme="1"/>
        <rFont val="Verdana"/>
        <family val="2"/>
      </rPr>
      <t>Isolation</t>
    </r>
    <r>
      <rPr>
        <sz val="12"/>
        <color theme="1"/>
        <rFont val="Verdana"/>
        <family val="2"/>
      </rPr>
      <t>:</t>
    </r>
    <r>
      <rPr>
        <sz val="11"/>
        <color theme="1"/>
        <rFont val="Verdana"/>
        <family val="2"/>
      </rPr>
      <t xml:space="preserve">
Isolating the hazard can prevent people coming into contact with it, for example spray painting in a fully automated booth.</t>
    </r>
  </si>
  <si>
    <t>• Engineering control measures: Apply physical control measures to minimise risk, such as ventilation.</t>
  </si>
  <si>
    <r>
      <rPr>
        <b/>
        <sz val="12"/>
        <color theme="1"/>
        <rFont val="Verdana"/>
        <family val="2"/>
      </rPr>
      <t>Engineering control measures</t>
    </r>
    <r>
      <rPr>
        <sz val="12"/>
        <color theme="1"/>
        <rFont val="Verdana"/>
        <family val="2"/>
      </rPr>
      <t>:</t>
    </r>
    <r>
      <rPr>
        <sz val="11"/>
        <color theme="1"/>
        <rFont val="Verdana"/>
        <family val="2"/>
      </rPr>
      <t xml:space="preserve">
Apply physical control measures to minimise risk, such as ventilation.</t>
    </r>
  </si>
  <si>
    <t>If the risk remains:</t>
  </si>
  <si>
    <t>• Administrative controls:  If engineering controls are not sufficient to remove the risk, you are required to apply 
  processes to make your workplace safer, s.g. job rotation to reduce the time someone is exposed to a hazardous 
  substance.</t>
  </si>
  <si>
    <r>
      <rPr>
        <b/>
        <sz val="12"/>
        <color theme="1"/>
        <rFont val="Verdana"/>
        <family val="2"/>
      </rPr>
      <t>Administrative controls</t>
    </r>
    <r>
      <rPr>
        <sz val="12"/>
        <color theme="1"/>
        <rFont val="Verdana"/>
        <family val="2"/>
      </rPr>
      <t>: </t>
    </r>
    <r>
      <rPr>
        <sz val="11"/>
        <color theme="1"/>
        <rFont val="Verdana"/>
        <family val="2"/>
      </rPr>
      <t xml:space="preserve">
If engineering controls are not sufficient to remove the risk, you are required to apply processes to make your workplace safer, eg job rotation to reduce the time someone is exposed to a hazardous substance.</t>
    </r>
  </si>
  <si>
    <t>If the risk still remains:</t>
  </si>
  <si>
    <t>• Personal Protective Equipment (PPE): If the risk remains after all other measures have been applied, you must 
  supply and ensure the use of personal protective equipment. For example, respirators can protect staff from 
  inhaling hazardous substances.</t>
  </si>
  <si>
    <r>
      <rPr>
        <b/>
        <sz val="12"/>
        <color theme="1"/>
        <rFont val="Verdana"/>
        <family val="2"/>
      </rPr>
      <t>Personal Protective Equipment (PPE)</t>
    </r>
    <r>
      <rPr>
        <sz val="12"/>
        <color theme="1"/>
        <rFont val="Verdana"/>
        <family val="2"/>
      </rPr>
      <t>:</t>
    </r>
    <r>
      <rPr>
        <sz val="11"/>
        <color theme="1"/>
        <rFont val="Verdana"/>
        <family val="2"/>
      </rPr>
      <t xml:space="preserve">
If the risk remains after all other measures have been applied, you must supply and ensure the use of personal protective equipment. For example, respirators can protect staff from inhaling hazardous substances.</t>
    </r>
  </si>
  <si>
    <t>Health, Safety and Wellbeing (HSW)</t>
  </si>
  <si>
    <t>Risk Assessment Template</t>
  </si>
  <si>
    <t>Name</t>
  </si>
  <si>
    <t>hsw-risk-assessment-template-v5.0-(blank-excel)-2026-03-31.xlsx</t>
  </si>
  <si>
    <t>Version:</t>
  </si>
  <si>
    <t>Date:</t>
  </si>
  <si>
    <t>Document:</t>
  </si>
  <si>
    <t>Notes:</t>
  </si>
  <si>
    <t> </t>
  </si>
  <si>
    <t>Notes Tab</t>
  </si>
  <si>
    <t>Do not delete the notes tab as the values for calculations are below (if in doubt or if there are errors, retrieve the original template)</t>
  </si>
  <si>
    <t>Dropdowns for Risk Calcs</t>
  </si>
  <si>
    <t>Use drop down selections for likelihood and consequence and the risk vales will be automatically be calculated.</t>
  </si>
  <si>
    <t>Blue Text</t>
  </si>
  <si>
    <t>Any template text in blue is there to show you that you should edit it…</t>
  </si>
  <si>
    <t>Changes</t>
  </si>
  <si>
    <t>4.0</t>
  </si>
  <si>
    <t>Initial</t>
  </si>
  <si>
    <t>Redesign for version 4 based on the line by line risk register previously created.  Removed most of the additional pages and notes (will be available seperately)</t>
  </si>
  <si>
    <t>Critical risk</t>
  </si>
  <si>
    <t>Critical Risk calculated and other tidyup changes</t>
  </si>
  <si>
    <t>5.0</t>
  </si>
  <si>
    <t>Simplification for general use</t>
  </si>
  <si>
    <t>Work with HSW team to create a simplified version for all.  Added HoC tab</t>
  </si>
  <si>
    <t>Risk Matrix Scoring</t>
  </si>
  <si>
    <t>Very Likely</t>
  </si>
  <si>
    <t>Risk Matrix Selections</t>
  </si>
  <si>
    <t>Selection of a tick</t>
  </si>
  <si>
    <t>✅</t>
  </si>
  <si>
    <t>Critical Risk Selection</t>
  </si>
  <si>
    <t>Additional Controls Required</t>
  </si>
  <si>
    <r>
      <t xml:space="preserve">Current Controls
</t>
    </r>
    <r>
      <rPr>
        <b/>
        <sz val="9"/>
        <color rgb="FF000000"/>
        <rFont val="Verdana"/>
        <family val="2"/>
      </rPr>
      <t>What controls are currently in place?</t>
    </r>
  </si>
  <si>
    <r>
      <rPr>
        <b/>
        <sz val="6"/>
        <color rgb="FF000000"/>
        <rFont val="Verdana"/>
        <family val="2"/>
      </rPr>
      <t>If elimination is not possible,</t>
    </r>
    <r>
      <rPr>
        <sz val="6"/>
        <color rgb="FF000000"/>
        <rFont val="Verdana"/>
        <family val="2"/>
      </rPr>
      <t xml:space="preserve"> you must implement (in this order):</t>
    </r>
    <r>
      <rPr>
        <b/>
        <sz val="6"/>
        <color rgb="FF000000"/>
        <rFont val="Verdana"/>
        <family val="2"/>
      </rPr>
      <t xml:space="preserve"> 
</t>
    </r>
    <r>
      <rPr>
        <sz val="6"/>
        <color rgb="FF000000"/>
        <rFont val="Verdana"/>
        <family val="2"/>
      </rPr>
      <t xml:space="preserve">1: Substitution and/or, 2: Isolation and/or, 3: Engineering controls
</t>
    </r>
    <r>
      <rPr>
        <b/>
        <sz val="6"/>
        <color rgb="FF000000"/>
        <rFont val="Verdana"/>
        <family val="2"/>
      </rPr>
      <t xml:space="preserve">If the risk still remains: </t>
    </r>
    <r>
      <rPr>
        <sz val="6"/>
        <color rgb="FF000000"/>
        <rFont val="Verdana"/>
        <family val="2"/>
      </rPr>
      <t xml:space="preserve">
4: Administration controls and/or 5: PPE (as a last resort)</t>
    </r>
    <r>
      <rPr>
        <sz val="8"/>
        <color rgb="FF000000"/>
        <rFont val="Verdana"/>
        <family val="2"/>
      </rPr>
      <t xml:space="preserve"> </t>
    </r>
  </si>
  <si>
    <t>Next Scheduled
Review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</si>
</sst>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3" x14ac:knownFonts="1">
    <font>
      <sz val="11"/>
      <color theme="1"/>
      <name val="Calibri"/>
      <family val="2"/>
      <scheme val="minor"/>
    </font>
    <font>
      <sz val="9"/>
      <color theme="1"/>
      <name val="Verdana"/>
      <family val="2"/>
    </font>
    <font>
      <b/>
      <sz val="9"/>
      <color theme="1"/>
      <name val="Verdana"/>
      <family val="2"/>
    </font>
    <font>
      <b/>
      <sz val="10"/>
      <color theme="1"/>
      <name val="Verdana"/>
      <family val="2"/>
    </font>
    <font>
      <sz val="8"/>
      <color theme="1"/>
      <name val="Verdana"/>
      <family val="2"/>
    </font>
    <font>
      <sz val="8"/>
      <color rgb="FF000000"/>
      <name val="Verdana"/>
      <family val="2"/>
    </font>
    <font>
      <b/>
      <sz val="12"/>
      <color rgb="FF000000"/>
      <name val="Verdana"/>
      <family val="2"/>
    </font>
    <font>
      <b/>
      <sz val="16"/>
      <color rgb="FF000000"/>
      <name val="Verdana"/>
      <family val="2"/>
    </font>
    <font>
      <b/>
      <sz val="12"/>
      <color theme="1"/>
      <name val="Verdana"/>
      <family val="2"/>
    </font>
    <font>
      <b/>
      <sz val="20"/>
      <color rgb="FFFFFFFF"/>
      <name val="Verdana"/>
      <family val="2"/>
    </font>
    <font>
      <b/>
      <sz val="20"/>
      <color theme="0"/>
      <name val="Verdana"/>
      <family val="2"/>
    </font>
    <font>
      <sz val="12"/>
      <color theme="1"/>
      <name val="Verdana"/>
      <family val="2"/>
    </font>
    <font>
      <sz val="11"/>
      <color theme="1"/>
      <name val="Verdana"/>
      <family val="2"/>
    </font>
    <font>
      <sz val="7"/>
      <color theme="1"/>
      <name val="Verdana"/>
      <family val="2"/>
    </font>
    <font>
      <b/>
      <sz val="18"/>
      <color theme="0"/>
      <name val="Verdana"/>
      <family val="2"/>
    </font>
    <font>
      <b/>
      <sz val="26"/>
      <color theme="0"/>
      <name val="Verdana"/>
      <family val="2"/>
    </font>
    <font>
      <sz val="14"/>
      <color theme="1"/>
      <name val="Verdana"/>
      <family val="2"/>
    </font>
    <font>
      <sz val="10"/>
      <color theme="1"/>
      <name val="Verdana"/>
      <family val="2"/>
    </font>
    <font>
      <b/>
      <sz val="11"/>
      <color theme="0"/>
      <name val="Verdana"/>
      <family val="2"/>
    </font>
    <font>
      <b/>
      <sz val="9"/>
      <color theme="0"/>
      <name val="Verdana"/>
      <family val="2"/>
    </font>
    <font>
      <b/>
      <sz val="11"/>
      <color theme="1"/>
      <name val="Verdana"/>
      <family val="2"/>
    </font>
    <font>
      <sz val="11"/>
      <color theme="0"/>
      <name val="Verdana"/>
      <family val="2"/>
    </font>
    <font>
      <i/>
      <sz val="11"/>
      <color theme="1"/>
      <name val="Verdana"/>
      <family val="2"/>
    </font>
    <font>
      <b/>
      <i/>
      <sz val="8"/>
      <color theme="1"/>
      <name val="Verdana"/>
      <family val="2"/>
    </font>
    <font>
      <b/>
      <sz val="8"/>
      <color rgb="FF000000"/>
      <name val="Verdana"/>
      <family val="2"/>
    </font>
    <font>
      <sz val="7"/>
      <color rgb="FF000000"/>
      <name val="Verdana"/>
      <family val="2"/>
    </font>
    <font>
      <b/>
      <sz val="18"/>
      <color rgb="FF000000"/>
      <name val="Verdana"/>
      <family val="2"/>
    </font>
    <font>
      <sz val="11"/>
      <color theme="1"/>
      <name val="Inter"/>
      <family val="3"/>
    </font>
    <font>
      <sz val="9"/>
      <name val="Verdana"/>
      <family val="2"/>
    </font>
    <font>
      <b/>
      <sz val="11"/>
      <color theme="0"/>
      <name val="Calibri"/>
      <family val="2"/>
      <scheme val="minor"/>
    </font>
    <font>
      <sz val="11"/>
      <color theme="0"/>
      <name val="Calibri"/>
      <family val="2"/>
      <scheme val="minor"/>
    </font>
    <font>
      <b/>
      <sz val="8"/>
      <color theme="0"/>
      <name val="Verdana"/>
      <family val="2"/>
    </font>
    <font>
      <sz val="7"/>
      <name val="Verdana"/>
      <family val="2"/>
    </font>
    <font>
      <sz val="8"/>
      <color theme="7" tint="-0.249977111117893"/>
      <name val="Verdana"/>
      <family val="2"/>
    </font>
    <font>
      <b/>
      <sz val="9"/>
      <name val="Verdana"/>
      <family val="2"/>
    </font>
    <font>
      <b/>
      <sz val="14"/>
      <color theme="0"/>
      <name val="Verdana"/>
      <family val="2"/>
    </font>
    <font>
      <sz val="7"/>
      <color theme="1"/>
      <name val="Calibri"/>
      <family val="2"/>
      <scheme val="minor"/>
    </font>
    <font>
      <sz val="7"/>
      <name val="Calibri"/>
      <family val="2"/>
      <scheme val="minor"/>
    </font>
    <font>
      <b/>
      <sz val="9"/>
      <color theme="0"/>
      <name val="Calibri"/>
      <family val="2"/>
      <scheme val="minor"/>
    </font>
    <font>
      <sz val="8"/>
      <color rgb="FF7030A0"/>
      <name val="Verdana"/>
      <family val="2"/>
    </font>
    <font>
      <b/>
      <sz val="9"/>
      <color rgb="FF000000"/>
      <name val="Verdana"/>
      <family val="2"/>
    </font>
    <font>
      <b/>
      <sz val="24"/>
      <color rgb="FF000000"/>
      <name val="Verdana"/>
      <family val="2"/>
    </font>
    <font>
      <b/>
      <sz val="24"/>
      <color rgb="FFFFFFFF"/>
      <name val="Verdana"/>
      <family val="2"/>
    </font>
    <font>
      <b/>
      <sz val="26"/>
      <color rgb="FF000000"/>
      <name val="Verdana"/>
      <family val="2"/>
    </font>
    <font>
      <b/>
      <sz val="26"/>
      <color rgb="FFFFFFFF"/>
      <name val="Verdana"/>
      <family val="2"/>
    </font>
    <font>
      <sz val="26"/>
      <color theme="1"/>
      <name val="Verdana"/>
      <family val="2"/>
    </font>
    <font>
      <b/>
      <sz val="24"/>
      <color theme="1"/>
      <name val="Verdana"/>
      <family val="2"/>
    </font>
    <font>
      <sz val="24"/>
      <color theme="1"/>
      <name val="Calibri"/>
      <family val="2"/>
      <scheme val="minor"/>
    </font>
    <font>
      <b/>
      <sz val="10"/>
      <color rgb="FFFFFFFF"/>
      <name val="Verdana"/>
      <family val="2"/>
    </font>
    <font>
      <b/>
      <sz val="11"/>
      <color rgb="FF7030A0"/>
      <name val="Verdana"/>
      <family val="2"/>
    </font>
    <font>
      <b/>
      <sz val="11"/>
      <name val="Verdana"/>
      <family val="2"/>
    </font>
    <font>
      <b/>
      <sz val="20"/>
      <color rgb="FF000000"/>
      <name val="Verdana"/>
      <family val="2"/>
    </font>
    <font>
      <sz val="6"/>
      <color rgb="FF000000"/>
      <name val="Verdana"/>
      <family val="2"/>
    </font>
    <font>
      <b/>
      <sz val="6"/>
      <color rgb="FF000000"/>
      <name val="Verdana"/>
      <family val="2"/>
    </font>
    <font>
      <b/>
      <sz val="20"/>
      <color theme="1"/>
      <name val="Verdana"/>
      <family val="2"/>
    </font>
    <font>
      <b/>
      <sz val="14"/>
      <color theme="1"/>
      <name val="Verdana"/>
      <family val="2"/>
    </font>
    <font>
      <b/>
      <i/>
      <sz val="10"/>
      <color theme="1"/>
      <name val="Verdana"/>
      <family val="2"/>
    </font>
    <font>
      <b/>
      <sz val="7"/>
      <color theme="0"/>
      <name val="Verdana"/>
      <family val="2"/>
    </font>
    <font>
      <b/>
      <sz val="10"/>
      <color theme="0"/>
      <name val="Verdana"/>
      <family val="2"/>
    </font>
    <font>
      <b/>
      <sz val="7"/>
      <color rgb="FF000000"/>
      <name val="Verdana"/>
      <family val="2"/>
    </font>
    <font>
      <sz val="8"/>
      <color theme="4"/>
      <name val="Verdana"/>
      <family val="2"/>
    </font>
    <font>
      <sz val="8"/>
      <color theme="4"/>
      <name val="Calibri"/>
      <family val="2"/>
      <scheme val="minor"/>
    </font>
    <font>
      <b/>
      <sz val="11"/>
      <color rgb="FF000000"/>
      <name val="Verdana"/>
      <family val="2"/>
    </font>
  </fonts>
  <fills count="16">
    <fill>
      <patternFill patternType="none"/>
    </fill>
    <fill>
      <patternFill patternType="gray125"/>
    </fill>
    <fill>
      <patternFill patternType="solid">
        <fgColor rgb="FF000000"/>
        <bgColor indexed="64"/>
      </patternFill>
    </fill>
    <fill>
      <patternFill patternType="solid">
        <fgColor rgb="FFD9D9D9"/>
        <bgColor indexed="64"/>
      </patternFill>
    </fill>
    <fill>
      <patternFill patternType="solid">
        <fgColor rgb="FFD9E2F3"/>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1"/>
        <bgColor indexed="64"/>
      </patternFill>
    </fill>
    <fill>
      <patternFill patternType="solid">
        <fgColor theme="0"/>
        <bgColor indexed="64"/>
      </patternFill>
    </fill>
    <fill>
      <patternFill patternType="solid">
        <fgColor theme="5"/>
        <bgColor indexed="64"/>
      </patternFill>
    </fill>
    <fill>
      <patternFill patternType="solid">
        <fgColor rgb="FF00B050"/>
        <bgColor indexed="64"/>
      </patternFill>
    </fill>
    <fill>
      <patternFill patternType="solid">
        <fgColor theme="2"/>
        <bgColor indexed="64"/>
      </patternFill>
    </fill>
    <fill>
      <patternFill patternType="solid">
        <fgColor rgb="FF7030A0"/>
        <bgColor indexed="64"/>
      </patternFill>
    </fill>
    <fill>
      <patternFill patternType="solid">
        <fgColor theme="8" tint="0.79998168889431442"/>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rgb="FF000000"/>
      </right>
      <top style="medium">
        <color indexed="64"/>
      </top>
      <bottom style="medium">
        <color rgb="FF000000"/>
      </bottom>
      <diagonal/>
    </border>
    <border>
      <left style="mediumDashed">
        <color rgb="FF7030A0"/>
      </left>
      <right style="medium">
        <color indexed="64"/>
      </right>
      <top style="medium">
        <color indexed="64"/>
      </top>
      <bottom/>
      <diagonal/>
    </border>
    <border>
      <left style="mediumDashed">
        <color rgb="FF7030A0"/>
      </left>
      <right style="medium">
        <color indexed="64"/>
      </right>
      <top/>
      <bottom style="mediumDashed">
        <color rgb="FF7030A0"/>
      </bottom>
      <diagonal/>
    </border>
    <border>
      <left style="medium">
        <color indexed="64"/>
      </left>
      <right style="medium">
        <color indexed="64"/>
      </right>
      <top/>
      <bottom style="hair">
        <color indexed="64"/>
      </bottom>
      <diagonal/>
    </border>
    <border>
      <left style="thick">
        <color auto="1"/>
      </left>
      <right/>
      <top/>
      <bottom/>
      <diagonal/>
    </border>
    <border>
      <left style="thick">
        <color auto="1"/>
      </left>
      <right style="medium">
        <color indexed="64"/>
      </right>
      <top/>
      <bottom style="medium">
        <color indexed="64"/>
      </bottom>
      <diagonal/>
    </border>
    <border>
      <left style="thick">
        <color auto="1"/>
      </left>
      <right style="medium">
        <color indexed="64"/>
      </right>
      <top style="medium">
        <color indexed="64"/>
      </top>
      <bottom style="medium">
        <color indexed="64"/>
      </bottom>
      <diagonal/>
    </border>
    <border>
      <left style="thick">
        <color auto="1"/>
      </left>
      <right style="thick">
        <color auto="1"/>
      </right>
      <top/>
      <bottom/>
      <diagonal/>
    </border>
    <border>
      <left style="thick">
        <color auto="1"/>
      </left>
      <right style="thick">
        <color auto="1"/>
      </right>
      <top/>
      <bottom style="medium">
        <color indexed="64"/>
      </bottom>
      <diagonal/>
    </border>
    <border>
      <left style="thick">
        <color auto="1"/>
      </left>
      <right/>
      <top style="medium">
        <color indexed="64"/>
      </top>
      <bottom style="medium">
        <color indexed="64"/>
      </bottom>
      <diagonal/>
    </border>
    <border>
      <left style="thick">
        <color auto="1"/>
      </left>
      <right style="medium">
        <color indexed="64"/>
      </right>
      <top style="medium">
        <color indexed="64"/>
      </top>
      <bottom/>
      <diagonal/>
    </border>
    <border>
      <left style="thick">
        <color auto="1"/>
      </left>
      <right style="medium">
        <color indexed="64"/>
      </right>
      <top/>
      <bottom style="hair">
        <color indexed="64"/>
      </bottom>
      <diagonal/>
    </border>
    <border>
      <left/>
      <right style="thick">
        <color auto="1"/>
      </right>
      <top/>
      <bottom style="medium">
        <color indexed="64"/>
      </bottom>
      <diagonal/>
    </border>
    <border>
      <left/>
      <right style="thick">
        <color auto="1"/>
      </right>
      <top/>
      <bottom/>
      <diagonal/>
    </border>
    <border>
      <left style="thick">
        <color auto="1"/>
      </left>
      <right/>
      <top/>
      <bottom style="medium">
        <color indexed="64"/>
      </bottom>
      <diagonal/>
    </border>
    <border>
      <left style="thick">
        <color auto="1"/>
      </left>
      <right/>
      <top style="medium">
        <color indexed="64"/>
      </top>
      <bottom/>
      <diagonal/>
    </border>
    <border>
      <left/>
      <right/>
      <top style="thick">
        <color auto="1"/>
      </top>
      <bottom/>
      <diagonal/>
    </border>
    <border>
      <left/>
      <right/>
      <top style="thick">
        <color auto="1"/>
      </top>
      <bottom style="medium">
        <color indexed="64"/>
      </bottom>
      <diagonal/>
    </border>
    <border>
      <left style="thick">
        <color auto="1"/>
      </left>
      <right/>
      <top style="thick">
        <color auto="1"/>
      </top>
      <bottom/>
      <diagonal/>
    </border>
    <border>
      <left style="medium">
        <color indexed="64"/>
      </left>
      <right/>
      <top style="thick">
        <color auto="1"/>
      </top>
      <bottom style="medium">
        <color indexed="64"/>
      </bottom>
      <diagonal/>
    </border>
    <border>
      <left style="thick">
        <color auto="1"/>
      </left>
      <right style="thick">
        <color auto="1"/>
      </right>
      <top style="thick">
        <color auto="1"/>
      </top>
      <bottom style="medium">
        <color indexed="64"/>
      </bottom>
      <diagonal/>
    </border>
    <border>
      <left/>
      <right style="medium">
        <color indexed="64"/>
      </right>
      <top style="thick">
        <color auto="1"/>
      </top>
      <bottom/>
      <diagonal/>
    </border>
    <border>
      <left/>
      <right style="thick">
        <color auto="1"/>
      </right>
      <top style="thick">
        <color auto="1"/>
      </top>
      <bottom/>
      <diagonal/>
    </border>
    <border>
      <left style="thick">
        <color auto="1"/>
      </left>
      <right/>
      <top/>
      <bottom style="hair">
        <color indexed="64"/>
      </bottom>
      <diagonal/>
    </border>
    <border>
      <left style="medium">
        <color indexed="64"/>
      </left>
      <right style="thick">
        <color auto="1"/>
      </right>
      <top/>
      <bottom style="hair">
        <color indexed="64"/>
      </bottom>
      <diagonal/>
    </border>
    <border>
      <left style="thick">
        <color auto="1"/>
      </left>
      <right/>
      <top/>
      <bottom style="thick">
        <color auto="1"/>
      </bottom>
      <diagonal/>
    </border>
    <border>
      <left style="thick">
        <color auto="1"/>
      </left>
      <right style="medium">
        <color indexed="64"/>
      </right>
      <top/>
      <bottom style="thick">
        <color auto="1"/>
      </bottom>
      <diagonal/>
    </border>
    <border>
      <left style="medium">
        <color indexed="64"/>
      </left>
      <right style="medium">
        <color indexed="64"/>
      </right>
      <top/>
      <bottom style="thick">
        <color auto="1"/>
      </bottom>
      <diagonal/>
    </border>
    <border>
      <left style="medium">
        <color indexed="64"/>
      </left>
      <right/>
      <top/>
      <bottom style="thick">
        <color auto="1"/>
      </bottom>
      <diagonal/>
    </border>
    <border>
      <left style="medium">
        <color indexed="64"/>
      </left>
      <right style="thick">
        <color auto="1"/>
      </right>
      <top/>
      <bottom style="thick">
        <color auto="1"/>
      </bottom>
      <diagonal/>
    </border>
    <border>
      <left/>
      <right style="thick">
        <color auto="1"/>
      </right>
      <top style="medium">
        <color indexed="64"/>
      </top>
      <bottom/>
      <diagonal/>
    </border>
    <border>
      <left/>
      <right style="thick">
        <color auto="1"/>
      </right>
      <top/>
      <bottom style="hair">
        <color indexed="64"/>
      </bottom>
      <diagonal/>
    </border>
    <border>
      <left/>
      <right style="thick">
        <color auto="1"/>
      </right>
      <top/>
      <bottom style="thick">
        <color auto="1"/>
      </bottom>
      <diagonal/>
    </border>
    <border>
      <left style="thin">
        <color indexed="64"/>
      </left>
      <right style="thin">
        <color indexed="64"/>
      </right>
      <top/>
      <bottom style="thin">
        <color indexed="64"/>
      </bottom>
      <diagonal/>
    </border>
    <border>
      <left style="mediumDashed">
        <color rgb="FF7030A0"/>
      </left>
      <right style="medium">
        <color indexed="64"/>
      </right>
      <top style="medium">
        <color indexed="64"/>
      </top>
      <bottom style="medium">
        <color indexed="64"/>
      </bottom>
      <diagonal/>
    </border>
    <border>
      <left style="mediumDashed">
        <color rgb="FF7030A0"/>
      </left>
      <right style="medium">
        <color indexed="64"/>
      </right>
      <top style="medium">
        <color indexed="64"/>
      </top>
      <bottom style="mediumDashed">
        <color rgb="FF7030A0"/>
      </bottom>
      <diagonal/>
    </border>
  </borders>
  <cellStyleXfs count="1">
    <xf numFmtId="0" fontId="0" fillId="0" borderId="0"/>
  </cellStyleXfs>
  <cellXfs count="233">
    <xf numFmtId="0" fontId="0" fillId="0" borderId="0" xfId="0"/>
    <xf numFmtId="0" fontId="1" fillId="0" borderId="0" xfId="0" applyFont="1" applyAlignment="1">
      <alignment vertical="center"/>
    </xf>
    <xf numFmtId="0" fontId="9" fillId="2" borderId="4" xfId="0" applyFont="1" applyFill="1" applyBorder="1" applyAlignment="1">
      <alignment horizontal="center" vertical="center" wrapText="1"/>
    </xf>
    <xf numFmtId="0" fontId="6" fillId="4" borderId="1" xfId="0" applyFont="1" applyFill="1" applyBorder="1" applyAlignment="1">
      <alignment horizontal="center" vertical="center" textRotation="90" wrapText="1"/>
    </xf>
    <xf numFmtId="0" fontId="1" fillId="9" borderId="5" xfId="0" applyFont="1" applyFill="1" applyBorder="1" applyAlignment="1">
      <alignment vertical="center" wrapText="1"/>
    </xf>
    <xf numFmtId="0" fontId="9" fillId="2" borderId="3" xfId="0" applyFont="1" applyFill="1" applyBorder="1" applyAlignment="1">
      <alignment horizontal="center" vertical="center" wrapText="1"/>
    </xf>
    <xf numFmtId="0" fontId="4" fillId="0" borderId="0" xfId="0" applyFont="1"/>
    <xf numFmtId="0" fontId="13" fillId="0" borderId="0" xfId="0" applyFont="1"/>
    <xf numFmtId="0" fontId="12" fillId="0" borderId="0" xfId="0" applyFont="1"/>
    <xf numFmtId="0" fontId="14" fillId="2" borderId="16" xfId="0" applyFont="1" applyFill="1" applyBorder="1" applyAlignment="1">
      <alignment vertical="center"/>
    </xf>
    <xf numFmtId="0" fontId="12" fillId="9" borderId="5" xfId="0" applyFont="1" applyFill="1" applyBorder="1"/>
    <xf numFmtId="0" fontId="12" fillId="9" borderId="4" xfId="0" applyFont="1" applyFill="1" applyBorder="1"/>
    <xf numFmtId="0" fontId="17" fillId="0" borderId="0" xfId="0" applyFont="1"/>
    <xf numFmtId="0" fontId="12" fillId="0" borderId="0" xfId="0" applyFont="1" applyAlignment="1">
      <alignment horizontal="center"/>
    </xf>
    <xf numFmtId="0" fontId="20" fillId="0" borderId="0" xfId="0" applyFont="1" applyAlignment="1">
      <alignment horizontal="center" vertical="center"/>
    </xf>
    <xf numFmtId="0" fontId="20" fillId="0" borderId="0" xfId="0" applyFont="1" applyAlignment="1">
      <alignment horizontal="left" vertical="center"/>
    </xf>
    <xf numFmtId="0" fontId="12" fillId="0" borderId="0" xfId="0" applyFont="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left" vertical="center"/>
    </xf>
    <xf numFmtId="0" fontId="17" fillId="0" borderId="1" xfId="0" applyFont="1" applyBorder="1" applyAlignment="1">
      <alignment horizontal="left" vertical="center" wrapText="1"/>
    </xf>
    <xf numFmtId="0" fontId="17" fillId="0" borderId="0" xfId="0" applyFont="1" applyAlignment="1">
      <alignment horizontal="center"/>
    </xf>
    <xf numFmtId="0" fontId="12" fillId="9" borderId="12" xfId="0" applyFont="1" applyFill="1" applyBorder="1"/>
    <xf numFmtId="0" fontId="12" fillId="9" borderId="13" xfId="0" applyFont="1" applyFill="1" applyBorder="1"/>
    <xf numFmtId="0" fontId="12" fillId="0" borderId="0" xfId="0" applyFont="1" applyAlignment="1">
      <alignment vertical="center"/>
    </xf>
    <xf numFmtId="0" fontId="22" fillId="0" borderId="0" xfId="0" applyFont="1"/>
    <xf numFmtId="0" fontId="23" fillId="0" borderId="0" xfId="0" applyFont="1" applyAlignment="1">
      <alignment vertical="center"/>
    </xf>
    <xf numFmtId="0" fontId="12" fillId="0" borderId="14" xfId="0" applyFont="1" applyBorder="1"/>
    <xf numFmtId="0" fontId="12" fillId="0" borderId="15" xfId="0" applyFont="1" applyBorder="1" applyAlignment="1">
      <alignment horizontal="center"/>
    </xf>
    <xf numFmtId="0" fontId="12" fillId="0" borderId="10" xfId="0" applyFont="1" applyBorder="1"/>
    <xf numFmtId="0" fontId="20" fillId="0" borderId="12" xfId="0" applyFont="1" applyBorder="1" applyAlignment="1">
      <alignment horizontal="right"/>
    </xf>
    <xf numFmtId="0" fontId="12" fillId="0" borderId="0" xfId="0" applyFont="1" applyAlignment="1">
      <alignment horizontal="left"/>
    </xf>
    <xf numFmtId="0" fontId="12" fillId="0" borderId="11" xfId="0" applyFont="1" applyBorder="1"/>
    <xf numFmtId="164" fontId="12" fillId="0" borderId="0" xfId="0" applyNumberFormat="1" applyFont="1" applyAlignment="1">
      <alignment horizontal="left"/>
    </xf>
    <xf numFmtId="0" fontId="2" fillId="0" borderId="12" xfId="0" applyFont="1" applyBorder="1" applyAlignment="1">
      <alignment horizontal="right"/>
    </xf>
    <xf numFmtId="17" fontId="12" fillId="0" borderId="0" xfId="0" applyNumberFormat="1" applyFont="1" applyAlignment="1">
      <alignment horizontal="left"/>
    </xf>
    <xf numFmtId="0" fontId="12" fillId="0" borderId="13" xfId="0" applyFont="1" applyBorder="1"/>
    <xf numFmtId="0" fontId="12" fillId="0" borderId="5" xfId="0" applyFont="1" applyBorder="1" applyAlignment="1">
      <alignment horizontal="left"/>
    </xf>
    <xf numFmtId="0" fontId="12" fillId="0" borderId="4" xfId="0" applyFont="1" applyBorder="1"/>
    <xf numFmtId="0" fontId="12" fillId="9" borderId="15" xfId="0" applyFont="1" applyFill="1" applyBorder="1" applyAlignment="1">
      <alignment horizontal="center"/>
    </xf>
    <xf numFmtId="0" fontId="12" fillId="9" borderId="10" xfId="0" applyFont="1" applyFill="1" applyBorder="1"/>
    <xf numFmtId="0" fontId="15" fillId="9" borderId="13" xfId="0" applyFont="1" applyFill="1" applyBorder="1" applyAlignment="1">
      <alignment vertical="center"/>
    </xf>
    <xf numFmtId="0" fontId="12" fillId="9" borderId="5" xfId="0" applyFont="1" applyFill="1" applyBorder="1" applyAlignment="1">
      <alignment horizontal="center"/>
    </xf>
    <xf numFmtId="0" fontId="18" fillId="9" borderId="14" xfId="0" applyFont="1" applyFill="1" applyBorder="1" applyAlignment="1">
      <alignment horizontal="right"/>
    </xf>
    <xf numFmtId="0" fontId="21" fillId="9" borderId="15" xfId="0" applyFont="1" applyFill="1" applyBorder="1" applyAlignment="1">
      <alignment horizontal="center"/>
    </xf>
    <xf numFmtId="0" fontId="21" fillId="9" borderId="10" xfId="0" applyFont="1" applyFill="1" applyBorder="1"/>
    <xf numFmtId="0" fontId="12" fillId="0" borderId="0" xfId="0" applyFont="1" applyAlignment="1">
      <alignment horizontal="left" vertical="center"/>
    </xf>
    <xf numFmtId="0" fontId="5" fillId="3" borderId="3" xfId="0" applyFont="1" applyFill="1" applyBorder="1" applyAlignment="1">
      <alignment horizontal="center" vertical="center" wrapText="1"/>
    </xf>
    <xf numFmtId="0" fontId="24" fillId="3" borderId="8"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 fillId="9" borderId="13" xfId="0" applyFont="1" applyFill="1" applyBorder="1" applyAlignment="1">
      <alignment horizontal="left" vertical="center"/>
    </xf>
    <xf numFmtId="0" fontId="12" fillId="9" borderId="5" xfId="0" applyFont="1" applyFill="1" applyBorder="1" applyAlignment="1">
      <alignment horizontal="left" vertical="center"/>
    </xf>
    <xf numFmtId="0" fontId="20" fillId="9" borderId="5" xfId="0" applyFont="1" applyFill="1" applyBorder="1" applyAlignment="1">
      <alignment horizontal="left" vertical="center"/>
    </xf>
    <xf numFmtId="0" fontId="2" fillId="9" borderId="7" xfId="0" applyFont="1" applyFill="1" applyBorder="1" applyAlignment="1">
      <alignment horizontal="left" vertical="center"/>
    </xf>
    <xf numFmtId="17" fontId="12" fillId="9" borderId="2" xfId="0" applyNumberFormat="1" applyFont="1" applyFill="1" applyBorder="1" applyAlignment="1">
      <alignment horizontal="right" vertical="center"/>
    </xf>
    <xf numFmtId="0" fontId="13" fillId="0" borderId="0" xfId="0" applyFont="1" applyAlignment="1">
      <alignment vertical="center" wrapText="1"/>
    </xf>
    <xf numFmtId="0" fontId="13" fillId="0" borderId="0" xfId="0" applyFont="1" applyAlignment="1">
      <alignment vertical="center"/>
    </xf>
    <xf numFmtId="0" fontId="12" fillId="5" borderId="9" xfId="0" applyFont="1" applyFill="1" applyBorder="1"/>
    <xf numFmtId="0" fontId="12" fillId="11" borderId="9" xfId="0" applyFont="1" applyFill="1" applyBorder="1"/>
    <xf numFmtId="0" fontId="12" fillId="7" borderId="9" xfId="0" applyFont="1" applyFill="1" applyBorder="1"/>
    <xf numFmtId="0" fontId="12" fillId="7" borderId="3" xfId="0" applyFont="1" applyFill="1" applyBorder="1"/>
    <xf numFmtId="0" fontId="12" fillId="12" borderId="9" xfId="0" applyFont="1" applyFill="1" applyBorder="1"/>
    <xf numFmtId="0" fontId="12" fillId="13" borderId="8" xfId="0" applyFont="1" applyFill="1" applyBorder="1"/>
    <xf numFmtId="0" fontId="12" fillId="0" borderId="0" xfId="0" applyFont="1" applyAlignment="1">
      <alignment wrapText="1"/>
    </xf>
    <xf numFmtId="0" fontId="6" fillId="4" borderId="0" xfId="0" applyFont="1" applyFill="1" applyAlignment="1">
      <alignment horizontal="center" vertical="center" textRotation="90" wrapText="1"/>
    </xf>
    <xf numFmtId="0" fontId="12" fillId="0" borderId="0" xfId="0" applyFont="1" applyAlignment="1">
      <alignment vertical="center" wrapText="1"/>
    </xf>
    <xf numFmtId="0" fontId="17" fillId="0" borderId="0" xfId="0" applyFont="1" applyAlignment="1">
      <alignment horizontal="left"/>
    </xf>
    <xf numFmtId="0" fontId="10" fillId="2" borderId="7" xfId="0" applyFont="1" applyFill="1" applyBorder="1" applyAlignment="1">
      <alignment vertical="center" wrapText="1"/>
    </xf>
    <xf numFmtId="0" fontId="12" fillId="13" borderId="1" xfId="0" applyFont="1" applyFill="1" applyBorder="1"/>
    <xf numFmtId="0" fontId="3" fillId="0" borderId="6" xfId="0" quotePrefix="1" applyFont="1" applyBorder="1" applyAlignment="1">
      <alignment horizontal="center" vertical="center"/>
    </xf>
    <xf numFmtId="17" fontId="12" fillId="9" borderId="4" xfId="0" applyNumberFormat="1" applyFont="1" applyFill="1" applyBorder="1" applyAlignment="1">
      <alignment horizontal="right" vertical="center"/>
    </xf>
    <xf numFmtId="0" fontId="18" fillId="9" borderId="14" xfId="0" applyFont="1" applyFill="1" applyBorder="1" applyAlignment="1">
      <alignment horizontal="left"/>
    </xf>
    <xf numFmtId="0" fontId="12" fillId="0" borderId="8" xfId="0" applyFont="1" applyBorder="1"/>
    <xf numFmtId="0" fontId="12" fillId="0" borderId="1" xfId="0" applyFont="1" applyBorder="1"/>
    <xf numFmtId="0" fontId="12" fillId="9" borderId="20" xfId="0" applyFont="1" applyFill="1" applyBorder="1" applyAlignment="1">
      <alignment horizontal="left" vertical="center"/>
    </xf>
    <xf numFmtId="17" fontId="12" fillId="9" borderId="21" xfId="0" applyNumberFormat="1" applyFont="1" applyFill="1" applyBorder="1" applyAlignment="1">
      <alignment horizontal="right" vertical="center"/>
    </xf>
    <xf numFmtId="0" fontId="26" fillId="3" borderId="22" xfId="0" applyFont="1" applyFill="1" applyBorder="1" applyAlignment="1">
      <alignment horizontal="center" vertical="center" wrapText="1"/>
    </xf>
    <xf numFmtId="0" fontId="13" fillId="0" borderId="20" xfId="0" applyFont="1" applyBorder="1"/>
    <xf numFmtId="0" fontId="12" fillId="0" borderId="20" xfId="0" applyFont="1" applyBorder="1"/>
    <xf numFmtId="0" fontId="26" fillId="3" borderId="5" xfId="0" applyFont="1" applyFill="1" applyBorder="1" applyAlignment="1">
      <alignment horizontal="center" vertical="center" wrapText="1"/>
    </xf>
    <xf numFmtId="0" fontId="13" fillId="0" borderId="13" xfId="0" applyFont="1" applyBorder="1" applyAlignment="1">
      <alignment horizontal="center" vertical="center" wrapText="1"/>
    </xf>
    <xf numFmtId="0" fontId="20" fillId="9" borderId="24" xfId="0" applyFont="1" applyFill="1" applyBorder="1" applyAlignment="1">
      <alignment horizontal="left" vertical="center"/>
    </xf>
    <xf numFmtId="0" fontId="17" fillId="0" borderId="23" xfId="0" applyFont="1" applyBorder="1"/>
    <xf numFmtId="0" fontId="12" fillId="0" borderId="23" xfId="0" applyFont="1" applyBorder="1"/>
    <xf numFmtId="0" fontId="7" fillId="3" borderId="26" xfId="0" applyFont="1" applyFill="1" applyBorder="1" applyAlignment="1">
      <alignment horizontal="left" vertical="center" wrapText="1"/>
    </xf>
    <xf numFmtId="0" fontId="17" fillId="0" borderId="20" xfId="0" applyFont="1" applyBorder="1"/>
    <xf numFmtId="0" fontId="12" fillId="13" borderId="3" xfId="0" applyFont="1" applyFill="1" applyBorder="1"/>
    <xf numFmtId="0" fontId="12" fillId="9" borderId="0" xfId="0" applyFont="1" applyFill="1"/>
    <xf numFmtId="0" fontId="1" fillId="9" borderId="0" xfId="0" applyFont="1" applyFill="1" applyAlignment="1">
      <alignment vertical="center" wrapText="1"/>
    </xf>
    <xf numFmtId="0" fontId="9" fillId="2" borderId="1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1" xfId="0" applyFont="1" applyFill="1" applyBorder="1" applyAlignment="1">
      <alignment horizontal="center" vertical="center" wrapText="1"/>
    </xf>
    <xf numFmtId="0" fontId="10" fillId="2" borderId="6" xfId="0" applyFont="1" applyFill="1" applyBorder="1" applyAlignment="1">
      <alignment vertical="center"/>
    </xf>
    <xf numFmtId="0" fontId="35" fillId="2" borderId="2" xfId="0" applyFont="1" applyFill="1" applyBorder="1" applyAlignment="1">
      <alignment horizontal="right"/>
    </xf>
    <xf numFmtId="0" fontId="19" fillId="9" borderId="20" xfId="0" applyFont="1" applyFill="1" applyBorder="1" applyAlignment="1">
      <alignment horizontal="left" vertical="center"/>
    </xf>
    <xf numFmtId="0" fontId="27" fillId="9" borderId="12" xfId="0" applyFont="1" applyFill="1" applyBorder="1"/>
    <xf numFmtId="0" fontId="27" fillId="9" borderId="0" xfId="0" applyFont="1" applyFill="1"/>
    <xf numFmtId="0" fontId="30" fillId="9" borderId="0" xfId="0" applyFont="1" applyFill="1" applyAlignment="1">
      <alignment horizontal="right" wrapText="1"/>
    </xf>
    <xf numFmtId="0" fontId="12" fillId="9" borderId="6" xfId="0" applyFont="1" applyFill="1" applyBorder="1"/>
    <xf numFmtId="0" fontId="12" fillId="9" borderId="7" xfId="0" applyFont="1" applyFill="1" applyBorder="1"/>
    <xf numFmtId="0" fontId="1" fillId="9" borderId="7" xfId="0" applyFont="1" applyFill="1" applyBorder="1" applyAlignment="1">
      <alignment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1" fillId="0" borderId="0" xfId="0" applyFont="1" applyAlignment="1">
      <alignment vertical="center" wrapText="1"/>
    </xf>
    <xf numFmtId="0" fontId="9" fillId="0" borderId="0" xfId="0" applyFont="1" applyAlignment="1">
      <alignment horizontal="center" vertical="center" wrapText="1"/>
    </xf>
    <xf numFmtId="0" fontId="46" fillId="15" borderId="14" xfId="0" applyFont="1" applyFill="1" applyBorder="1" applyAlignment="1">
      <alignment horizontal="center" vertical="center" wrapText="1"/>
    </xf>
    <xf numFmtId="0" fontId="4" fillId="15" borderId="13" xfId="0" applyFont="1" applyFill="1" applyBorder="1" applyAlignment="1">
      <alignment horizontal="center" vertical="center" wrapText="1"/>
    </xf>
    <xf numFmtId="0" fontId="20" fillId="9" borderId="33" xfId="0" applyFont="1" applyFill="1" applyBorder="1" applyAlignment="1">
      <alignment horizontal="left" vertical="center"/>
    </xf>
    <xf numFmtId="0" fontId="12" fillId="9" borderId="34" xfId="0" applyFont="1" applyFill="1" applyBorder="1" applyAlignment="1">
      <alignment horizontal="left" vertical="center"/>
    </xf>
    <xf numFmtId="0" fontId="2" fillId="9" borderId="35" xfId="0" applyFont="1" applyFill="1" applyBorder="1" applyAlignment="1">
      <alignment horizontal="left" vertical="center"/>
    </xf>
    <xf numFmtId="0" fontId="12" fillId="9" borderId="33" xfId="0" applyFont="1" applyFill="1" applyBorder="1" applyAlignment="1">
      <alignment horizontal="left" vertical="center"/>
    </xf>
    <xf numFmtId="0" fontId="20" fillId="9" borderId="32" xfId="0" applyFont="1" applyFill="1" applyBorder="1" applyAlignment="1">
      <alignment horizontal="left" vertical="center"/>
    </xf>
    <xf numFmtId="0" fontId="12" fillId="9" borderId="36" xfId="0" applyFont="1" applyFill="1" applyBorder="1" applyAlignment="1">
      <alignment horizontal="right" vertical="center"/>
    </xf>
    <xf numFmtId="0" fontId="2" fillId="9" borderId="33" xfId="0" applyFont="1" applyFill="1" applyBorder="1" applyAlignment="1">
      <alignment horizontal="left" vertical="center"/>
    </xf>
    <xf numFmtId="17" fontId="12" fillId="9" borderId="37" xfId="0" applyNumberFormat="1" applyFont="1" applyFill="1" applyBorder="1" applyAlignment="1">
      <alignment horizontal="right" vertical="center"/>
    </xf>
    <xf numFmtId="0" fontId="12" fillId="9" borderId="32" xfId="0" applyFont="1" applyFill="1" applyBorder="1" applyAlignment="1">
      <alignment horizontal="left" vertical="center"/>
    </xf>
    <xf numFmtId="0" fontId="39" fillId="0" borderId="3" xfId="0" applyFont="1" applyBorder="1" applyAlignment="1">
      <alignment horizontal="center" vertical="center"/>
    </xf>
    <xf numFmtId="0" fontId="13" fillId="0" borderId="3" xfId="0" applyFont="1" applyBorder="1" applyAlignment="1">
      <alignment horizontal="center" vertical="center"/>
    </xf>
    <xf numFmtId="0" fontId="13" fillId="0" borderId="13" xfId="0" applyFont="1" applyBorder="1" applyAlignment="1">
      <alignment horizontal="center" vertical="center"/>
    </xf>
    <xf numFmtId="0" fontId="19" fillId="9" borderId="34" xfId="0" applyFont="1" applyFill="1" applyBorder="1" applyAlignment="1">
      <alignment horizontal="left" vertical="center"/>
    </xf>
    <xf numFmtId="0" fontId="12" fillId="9" borderId="38" xfId="0" applyFont="1" applyFill="1" applyBorder="1" applyAlignment="1">
      <alignment horizontal="left" vertical="center"/>
    </xf>
    <xf numFmtId="0" fontId="31" fillId="9" borderId="20" xfId="0" applyFont="1" applyFill="1" applyBorder="1" applyAlignment="1">
      <alignment horizontal="left" vertical="center"/>
    </xf>
    <xf numFmtId="0" fontId="12" fillId="9" borderId="0" xfId="0" applyFont="1" applyFill="1" applyAlignment="1">
      <alignment horizontal="left" vertical="center"/>
    </xf>
    <xf numFmtId="0" fontId="12" fillId="9" borderId="29" xfId="0" applyFont="1" applyFill="1" applyBorder="1" applyAlignment="1">
      <alignment horizontal="left" vertical="center"/>
    </xf>
    <xf numFmtId="0" fontId="7" fillId="3" borderId="31" xfId="0" applyFont="1" applyFill="1" applyBorder="1" applyAlignment="1">
      <alignment horizontal="left" vertical="center" wrapText="1"/>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33" fillId="0" borderId="43" xfId="0" applyFont="1" applyBorder="1" applyAlignment="1">
      <alignment horizontal="center" vertical="center"/>
    </xf>
    <xf numFmtId="0" fontId="12" fillId="9" borderId="28" xfId="0" applyFont="1" applyFill="1" applyBorder="1" applyAlignment="1">
      <alignment horizontal="right" vertical="center"/>
    </xf>
    <xf numFmtId="0" fontId="49" fillId="9" borderId="3" xfId="0" applyFont="1" applyFill="1" applyBorder="1" applyAlignment="1">
      <alignment horizontal="center" vertical="center"/>
    </xf>
    <xf numFmtId="0" fontId="50" fillId="9" borderId="28" xfId="0" applyFont="1" applyFill="1" applyBorder="1" applyAlignment="1">
      <alignment horizontal="left" vertical="center"/>
    </xf>
    <xf numFmtId="0" fontId="1" fillId="10" borderId="3" xfId="0" applyFont="1" applyFill="1" applyBorder="1" applyAlignment="1">
      <alignment horizontal="center" vertical="center" wrapText="1"/>
    </xf>
    <xf numFmtId="0" fontId="46" fillId="15" borderId="49" xfId="0" applyFont="1" applyFill="1" applyBorder="1" applyAlignment="1">
      <alignment horizontal="center" vertical="center" wrapText="1"/>
    </xf>
    <xf numFmtId="0" fontId="5" fillId="3" borderId="30" xfId="0" applyFont="1" applyFill="1" applyBorder="1" applyAlignment="1">
      <alignment horizontal="left" vertical="top" wrapText="1"/>
    </xf>
    <xf numFmtId="0" fontId="5" fillId="3" borderId="21" xfId="0" applyFont="1" applyFill="1" applyBorder="1" applyAlignment="1">
      <alignment horizontal="left" vertical="top" wrapText="1"/>
    </xf>
    <xf numFmtId="0" fontId="5" fillId="3" borderId="28" xfId="0" applyFont="1" applyFill="1" applyBorder="1" applyAlignment="1">
      <alignment vertical="top" wrapText="1"/>
    </xf>
    <xf numFmtId="0" fontId="21" fillId="9" borderId="0" xfId="0" applyFont="1" applyFill="1"/>
    <xf numFmtId="0" fontId="55" fillId="0" borderId="0" xfId="0" applyFont="1"/>
    <xf numFmtId="0" fontId="56" fillId="0" borderId="0" xfId="0" applyFont="1"/>
    <xf numFmtId="0" fontId="58" fillId="9" borderId="20" xfId="0" applyFont="1" applyFill="1" applyBorder="1" applyAlignment="1">
      <alignment horizontal="left" vertical="center"/>
    </xf>
    <xf numFmtId="0" fontId="59" fillId="3" borderId="8" xfId="0" applyFont="1" applyFill="1" applyBorder="1" applyAlignment="1">
      <alignment horizontal="center" vertical="center" wrapText="1"/>
    </xf>
    <xf numFmtId="0" fontId="38" fillId="9" borderId="0" xfId="0" applyFont="1" applyFill="1" applyAlignment="1">
      <alignment horizontal="right" vertical="top"/>
    </xf>
    <xf numFmtId="0" fontId="60" fillId="0" borderId="39" xfId="0" applyFont="1" applyBorder="1" applyAlignment="1">
      <alignment vertical="center" wrapText="1"/>
    </xf>
    <xf numFmtId="0" fontId="60" fillId="0" borderId="27" xfId="0" applyFont="1" applyBorder="1" applyAlignment="1">
      <alignment vertical="center" wrapText="1"/>
    </xf>
    <xf numFmtId="0" fontId="60" fillId="0" borderId="41" xfId="0" applyFont="1" applyBorder="1" applyAlignment="1">
      <alignment vertical="center" wrapText="1"/>
    </xf>
    <xf numFmtId="0" fontId="60" fillId="0" borderId="42" xfId="0" applyFont="1" applyBorder="1" applyAlignment="1">
      <alignment vertical="center" wrapText="1"/>
    </xf>
    <xf numFmtId="0" fontId="60" fillId="0" borderId="47" xfId="0" applyFont="1" applyBorder="1" applyAlignment="1">
      <alignment vertical="center" wrapText="1"/>
    </xf>
    <xf numFmtId="0" fontId="61" fillId="0" borderId="0" xfId="0" applyFont="1"/>
    <xf numFmtId="0" fontId="60" fillId="0" borderId="48" xfId="0" applyFont="1" applyBorder="1" applyAlignment="1">
      <alignment vertical="center" wrapText="1"/>
    </xf>
    <xf numFmtId="0" fontId="60" fillId="0" borderId="19" xfId="0" applyFont="1" applyBorder="1" applyAlignment="1">
      <alignment horizontal="center" vertical="center" wrapText="1"/>
    </xf>
    <xf numFmtId="0" fontId="60" fillId="0" borderId="43" xfId="0" applyFont="1" applyBorder="1" applyAlignment="1">
      <alignment horizontal="center" vertical="center" wrapText="1"/>
    </xf>
    <xf numFmtId="0" fontId="60" fillId="0" borderId="40" xfId="0" applyFont="1" applyBorder="1" applyAlignment="1">
      <alignment horizontal="center" vertical="center" wrapText="1"/>
    </xf>
    <xf numFmtId="0" fontId="60" fillId="0" borderId="45" xfId="0" applyFont="1" applyBorder="1" applyAlignment="1">
      <alignment horizontal="center" vertical="center" wrapText="1"/>
    </xf>
    <xf numFmtId="0" fontId="60" fillId="0" borderId="19" xfId="0" applyFont="1" applyBorder="1" applyAlignment="1">
      <alignment horizontal="left" vertical="center" wrapText="1"/>
    </xf>
    <xf numFmtId="0" fontId="60" fillId="0" borderId="43" xfId="0" applyFont="1" applyBorder="1" applyAlignment="1">
      <alignment horizontal="left" vertical="center" wrapText="1"/>
    </xf>
    <xf numFmtId="0" fontId="62" fillId="3" borderId="46" xfId="0" applyFont="1" applyFill="1" applyBorder="1" applyAlignment="1">
      <alignment vertical="center" wrapText="1"/>
    </xf>
    <xf numFmtId="0" fontId="18" fillId="9" borderId="30" xfId="0" applyFont="1" applyFill="1" applyBorder="1" applyAlignment="1">
      <alignment horizontal="right" vertical="center"/>
    </xf>
    <xf numFmtId="0" fontId="29" fillId="0" borderId="5" xfId="0" applyFont="1" applyBorder="1" applyAlignment="1">
      <alignment horizontal="right" vertical="center"/>
    </xf>
    <xf numFmtId="0" fontId="29" fillId="0" borderId="4" xfId="0" applyFont="1" applyBorder="1" applyAlignment="1">
      <alignment horizontal="right" vertical="center"/>
    </xf>
    <xf numFmtId="0" fontId="5" fillId="3" borderId="13" xfId="0" applyFont="1"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3" fillId="10" borderId="6" xfId="0" applyFont="1" applyFill="1" applyBorder="1" applyAlignment="1">
      <alignment horizontal="left" vertical="center" wrapText="1"/>
    </xf>
    <xf numFmtId="0" fontId="36" fillId="0" borderId="7" xfId="0" applyFont="1" applyBorder="1" applyAlignment="1">
      <alignment vertical="center"/>
    </xf>
    <xf numFmtId="0" fontId="36" fillId="0" borderId="2" xfId="0" applyFont="1" applyBorder="1" applyAlignment="1">
      <alignment vertical="center"/>
    </xf>
    <xf numFmtId="0" fontId="18" fillId="9" borderId="25" xfId="0" applyFont="1" applyFill="1" applyBorder="1" applyAlignment="1">
      <alignment horizontal="right" vertical="center"/>
    </xf>
    <xf numFmtId="0" fontId="30" fillId="0" borderId="7" xfId="0" applyFont="1" applyBorder="1" applyAlignment="1">
      <alignment horizontal="right" vertical="center"/>
    </xf>
    <xf numFmtId="0" fontId="30" fillId="0" borderId="2" xfId="0" applyFont="1" applyBorder="1" applyAlignment="1">
      <alignment horizontal="right" vertical="center"/>
    </xf>
    <xf numFmtId="0" fontId="32" fillId="10" borderId="25" xfId="0" applyFont="1" applyFill="1" applyBorder="1" applyAlignment="1">
      <alignment horizontal="left" vertical="center"/>
    </xf>
    <xf numFmtId="0" fontId="0" fillId="0" borderId="7" xfId="0" applyBorder="1" applyAlignment="1">
      <alignment horizontal="left" vertical="center"/>
    </xf>
    <xf numFmtId="0" fontId="0" fillId="0" borderId="2" xfId="0" applyBorder="1" applyAlignment="1">
      <alignment horizontal="left" vertical="center"/>
    </xf>
    <xf numFmtId="0" fontId="57" fillId="2" borderId="46" xfId="0" applyFont="1" applyFill="1" applyBorder="1" applyAlignment="1">
      <alignment horizontal="right" vertical="top"/>
    </xf>
    <xf numFmtId="0" fontId="0" fillId="0" borderId="29" xfId="0" applyBorder="1"/>
    <xf numFmtId="0" fontId="0" fillId="0" borderId="28" xfId="0" applyBorder="1"/>
    <xf numFmtId="164" fontId="32" fillId="10" borderId="6" xfId="0" applyNumberFormat="1" applyFont="1" applyFill="1" applyBorder="1" applyAlignment="1">
      <alignment horizontal="left" vertical="center" wrapText="1"/>
    </xf>
    <xf numFmtId="0" fontId="37" fillId="0" borderId="7" xfId="0" applyFont="1" applyBorder="1" applyAlignment="1">
      <alignment horizontal="left" vertical="center" wrapText="1"/>
    </xf>
    <xf numFmtId="164" fontId="25" fillId="10" borderId="6" xfId="0" applyNumberFormat="1" applyFont="1" applyFill="1" applyBorder="1" applyAlignment="1">
      <alignment horizontal="left" vertical="center" wrapText="1"/>
    </xf>
    <xf numFmtId="0" fontId="38" fillId="14" borderId="8" xfId="0" applyFont="1" applyFill="1" applyBorder="1" applyAlignment="1">
      <alignment horizontal="center" textRotation="90"/>
    </xf>
    <xf numFmtId="0" fontId="38" fillId="14" borderId="3" xfId="0" applyFont="1" applyFill="1" applyBorder="1" applyAlignment="1">
      <alignment horizontal="center" textRotation="90"/>
    </xf>
    <xf numFmtId="0" fontId="32" fillId="10" borderId="14" xfId="0" applyFont="1" applyFill="1" applyBorder="1" applyAlignment="1">
      <alignment horizontal="left" vertical="top" wrapText="1"/>
    </xf>
    <xf numFmtId="0" fontId="0" fillId="0" borderId="15" xfId="0" applyBorder="1" applyAlignment="1">
      <alignment vertical="top" wrapText="1"/>
    </xf>
    <xf numFmtId="0" fontId="0" fillId="0" borderId="13" xfId="0" applyBorder="1" applyAlignment="1">
      <alignment vertical="top" wrapText="1"/>
    </xf>
    <xf numFmtId="0" fontId="0" fillId="0" borderId="5" xfId="0" applyBorder="1" applyAlignment="1">
      <alignment vertical="top" wrapText="1"/>
    </xf>
    <xf numFmtId="0" fontId="12" fillId="0" borderId="6" xfId="0" applyFont="1" applyBorder="1" applyAlignment="1">
      <alignment vertical="center" wrapText="1"/>
    </xf>
    <xf numFmtId="0" fontId="12" fillId="0" borderId="7" xfId="0" applyFont="1" applyBorder="1" applyAlignment="1">
      <alignment vertical="center"/>
    </xf>
    <xf numFmtId="0" fontId="12" fillId="0" borderId="2" xfId="0" applyFont="1" applyBorder="1" applyAlignment="1">
      <alignment vertical="center"/>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0" fontId="3" fillId="2" borderId="15" xfId="0" applyFont="1" applyFill="1" applyBorder="1" applyAlignment="1">
      <alignment vertical="center" wrapText="1"/>
    </xf>
    <xf numFmtId="0" fontId="3" fillId="2" borderId="10" xfId="0" applyFont="1" applyFill="1" applyBorder="1" applyAlignment="1">
      <alignment vertical="center" wrapText="1"/>
    </xf>
    <xf numFmtId="0" fontId="43" fillId="5" borderId="1" xfId="0" applyFont="1" applyFill="1" applyBorder="1" applyAlignment="1">
      <alignment horizontal="center" vertical="center" wrapText="1"/>
    </xf>
    <xf numFmtId="0" fontId="45" fillId="0" borderId="1" xfId="0" applyFont="1" applyBorder="1" applyAlignment="1">
      <alignment horizontal="center" vertical="center" wrapText="1"/>
    </xf>
    <xf numFmtId="0" fontId="43" fillId="6" borderId="6" xfId="0" applyFont="1" applyFill="1" applyBorder="1" applyAlignment="1">
      <alignment horizontal="center" vertical="center" wrapText="1"/>
    </xf>
    <xf numFmtId="0" fontId="45" fillId="0" borderId="6" xfId="0" applyFont="1" applyBorder="1" applyAlignment="1">
      <alignment horizontal="center" vertical="center" wrapText="1"/>
    </xf>
    <xf numFmtId="0" fontId="45" fillId="0" borderId="6" xfId="0" applyFont="1" applyBorder="1" applyAlignment="1">
      <alignment vertical="center" wrapText="1"/>
    </xf>
    <xf numFmtId="0" fontId="43" fillId="5" borderId="3" xfId="0" applyFont="1" applyFill="1" applyBorder="1" applyAlignment="1">
      <alignment horizontal="center" vertical="center" wrapText="1"/>
    </xf>
    <xf numFmtId="0" fontId="43" fillId="6" borderId="50" xfId="0" applyFont="1" applyFill="1" applyBorder="1" applyAlignment="1">
      <alignment horizontal="center" vertical="center" wrapText="1"/>
    </xf>
    <xf numFmtId="0" fontId="45" fillId="0" borderId="51" xfId="0" applyFont="1" applyBorder="1" applyAlignment="1">
      <alignment horizontal="center" vertical="center" wrapText="1"/>
    </xf>
    <xf numFmtId="0" fontId="43" fillId="8" borderId="1" xfId="0" applyFont="1" applyFill="1" applyBorder="1" applyAlignment="1">
      <alignment horizontal="center" vertical="center" wrapText="1"/>
    </xf>
    <xf numFmtId="0" fontId="45" fillId="0" borderId="1" xfId="0" applyFont="1" applyBorder="1" applyAlignment="1">
      <alignment vertical="center" wrapText="1"/>
    </xf>
    <xf numFmtId="0" fontId="44" fillId="7" borderId="1" xfId="0" applyFont="1" applyFill="1" applyBorder="1" applyAlignment="1">
      <alignment horizontal="center" vertical="center" wrapText="1"/>
    </xf>
    <xf numFmtId="0" fontId="7" fillId="4" borderId="8" xfId="0" applyFont="1" applyFill="1" applyBorder="1" applyAlignment="1">
      <alignment horizontal="center" vertical="center" textRotation="90" wrapText="1"/>
    </xf>
    <xf numFmtId="0" fontId="7" fillId="4" borderId="9" xfId="0" applyFont="1" applyFill="1" applyBorder="1" applyAlignment="1">
      <alignment horizontal="center" vertical="center" textRotation="90" wrapText="1"/>
    </xf>
    <xf numFmtId="0" fontId="28" fillId="0" borderId="8" xfId="0" applyFont="1" applyBorder="1" applyAlignment="1">
      <alignment horizontal="center" vertical="center" wrapText="1"/>
    </xf>
    <xf numFmtId="0" fontId="28" fillId="0" borderId="3" xfId="0" applyFont="1" applyBorder="1" applyAlignment="1">
      <alignment horizontal="center" vertical="center" wrapText="1"/>
    </xf>
    <xf numFmtId="0" fontId="41" fillId="8" borderId="6" xfId="0" applyFont="1" applyFill="1" applyBorder="1" applyAlignment="1">
      <alignment horizontal="center" vertical="center" wrapText="1"/>
    </xf>
    <xf numFmtId="0" fontId="47" fillId="0" borderId="2" xfId="0" applyFont="1" applyBorder="1" applyAlignment="1">
      <alignment horizontal="center" vertical="center" wrapText="1"/>
    </xf>
    <xf numFmtId="0" fontId="8" fillId="0" borderId="6" xfId="0" applyFont="1" applyBorder="1" applyAlignment="1">
      <alignment vertical="center" wrapText="1"/>
    </xf>
    <xf numFmtId="0" fontId="16" fillId="0" borderId="7" xfId="0" applyFont="1" applyBorder="1"/>
    <xf numFmtId="0" fontId="16" fillId="0" borderId="2" xfId="0" applyFont="1" applyBorder="1"/>
    <xf numFmtId="0" fontId="11" fillId="0" borderId="7" xfId="0" applyFont="1" applyBorder="1"/>
    <xf numFmtId="0" fontId="11" fillId="0" borderId="2" xfId="0" applyFont="1" applyBorder="1"/>
    <xf numFmtId="0" fontId="11" fillId="0" borderId="7" xfId="0" applyFont="1" applyBorder="1" applyAlignment="1">
      <alignment vertical="center" wrapText="1"/>
    </xf>
    <xf numFmtId="0" fontId="11" fillId="0" borderId="2" xfId="0" applyFont="1" applyBorder="1" applyAlignment="1">
      <alignment vertical="center" wrapText="1"/>
    </xf>
    <xf numFmtId="0" fontId="42" fillId="7" borderId="6" xfId="0" applyFont="1" applyFill="1" applyBorder="1" applyAlignment="1">
      <alignment horizontal="center" vertical="center" wrapText="1"/>
    </xf>
    <xf numFmtId="0" fontId="41" fillId="6" borderId="6" xfId="0" applyFont="1" applyFill="1" applyBorder="1" applyAlignment="1">
      <alignment horizontal="center" vertical="center" wrapText="1"/>
    </xf>
    <xf numFmtId="0" fontId="41" fillId="5" borderId="6" xfId="0" applyFont="1" applyFill="1" applyBorder="1" applyAlignment="1">
      <alignment horizontal="center" vertical="center" wrapText="1"/>
    </xf>
    <xf numFmtId="0" fontId="51" fillId="4" borderId="12" xfId="0" applyFont="1" applyFill="1" applyBorder="1" applyAlignment="1">
      <alignment horizontal="center" vertical="center" wrapText="1"/>
    </xf>
    <xf numFmtId="0" fontId="51" fillId="4" borderId="0" xfId="0" applyFont="1" applyFill="1" applyAlignment="1">
      <alignment horizontal="center" vertical="center" wrapText="1"/>
    </xf>
    <xf numFmtId="0" fontId="51" fillId="4" borderId="11" xfId="0" applyFont="1" applyFill="1" applyBorder="1" applyAlignment="1">
      <alignment horizontal="center" vertical="center" wrapText="1"/>
    </xf>
    <xf numFmtId="0" fontId="48" fillId="2" borderId="12" xfId="0" applyFont="1" applyFill="1" applyBorder="1" applyAlignment="1">
      <alignment horizontal="right" vertical="center" wrapText="1"/>
    </xf>
    <xf numFmtId="0" fontId="48" fillId="2" borderId="11" xfId="0" applyFont="1" applyFill="1" applyBorder="1" applyAlignment="1">
      <alignment horizontal="right" vertical="center" wrapText="1"/>
    </xf>
    <xf numFmtId="0" fontId="44" fillId="7" borderId="50" xfId="0" applyFont="1" applyFill="1" applyBorder="1" applyAlignment="1">
      <alignment horizontal="center" vertical="center" wrapText="1"/>
    </xf>
    <xf numFmtId="0" fontId="45" fillId="0" borderId="50" xfId="0" applyFont="1" applyBorder="1" applyAlignment="1">
      <alignment horizontal="center" vertical="center" wrapText="1"/>
    </xf>
    <xf numFmtId="0" fontId="43" fillId="6" borderId="17" xfId="0" applyFont="1" applyFill="1" applyBorder="1" applyAlignment="1">
      <alignment horizontal="center" vertical="center" wrapText="1"/>
    </xf>
    <xf numFmtId="0" fontId="43" fillId="6" borderId="18" xfId="0" applyFont="1" applyFill="1" applyBorder="1" applyAlignment="1">
      <alignment horizontal="center" vertical="center" wrapText="1"/>
    </xf>
    <xf numFmtId="0" fontId="43" fillId="6" borderId="13" xfId="0" applyFont="1" applyFill="1" applyBorder="1" applyAlignment="1">
      <alignment horizontal="center" vertical="center" wrapText="1"/>
    </xf>
    <xf numFmtId="0" fontId="12" fillId="0" borderId="0" xfId="0" applyFont="1" applyAlignment="1">
      <alignment wrapText="1"/>
    </xf>
    <xf numFmtId="0" fontId="18" fillId="9" borderId="0" xfId="0" applyFont="1" applyFill="1" applyAlignment="1">
      <alignment vertical="center" wrapText="1"/>
    </xf>
    <xf numFmtId="0" fontId="10" fillId="9" borderId="0" xfId="0" applyFont="1" applyFill="1" applyAlignment="1">
      <alignment vertical="center" wrapText="1"/>
    </xf>
    <xf numFmtId="0" fontId="54" fillId="0" borderId="0" xfId="0" applyFont="1" applyAlignment="1">
      <alignment vertical="center" wrapText="1"/>
    </xf>
    <xf numFmtId="0" fontId="12" fillId="0" borderId="0" xfId="0" applyFont="1"/>
  </cellXfs>
  <cellStyles count="1">
    <cellStyle name="Normal" xfId="0" builtinId="0"/>
  </cellStyles>
  <dxfs count="24">
    <dxf>
      <font>
        <b/>
        <i val="0"/>
        <color theme="2" tint="-0.749961851863155"/>
      </font>
      <fill>
        <patternFill>
          <bgColor rgb="FF92D050"/>
        </patternFill>
      </fill>
    </dxf>
    <dxf>
      <font>
        <b/>
        <i val="0"/>
        <color theme="1" tint="0.34998626667073579"/>
      </font>
      <fill>
        <patternFill>
          <bgColor rgb="FFFFFF00"/>
        </patternFill>
      </fill>
    </dxf>
    <dxf>
      <font>
        <b/>
        <i val="0"/>
        <strike val="0"/>
        <color theme="1" tint="0.34998626667073579"/>
      </font>
      <fill>
        <patternFill>
          <bgColor rgb="FFFFC000"/>
        </patternFill>
      </fill>
    </dxf>
    <dxf>
      <font>
        <b/>
        <i val="0"/>
        <color theme="0" tint="-0.14996795556505021"/>
      </font>
      <fill>
        <patternFill>
          <bgColor rgb="FFFF0000"/>
        </patternFill>
      </fill>
    </dxf>
    <dxf>
      <font>
        <b/>
        <i val="0"/>
        <color theme="2" tint="-0.749961851863155"/>
      </font>
      <fill>
        <patternFill>
          <bgColor rgb="FF92D050"/>
        </patternFill>
      </fill>
    </dxf>
    <dxf>
      <font>
        <b/>
        <i val="0"/>
        <color theme="1" tint="0.34998626667073579"/>
      </font>
      <fill>
        <patternFill>
          <bgColor rgb="FFFFFF00"/>
        </patternFill>
      </fill>
    </dxf>
    <dxf>
      <font>
        <b/>
        <i val="0"/>
        <strike val="0"/>
        <color theme="1" tint="0.34998626667073579"/>
      </font>
      <fill>
        <patternFill>
          <bgColor rgb="FFFFC000"/>
        </patternFill>
      </fill>
    </dxf>
    <dxf>
      <font>
        <b/>
        <i val="0"/>
        <color theme="0" tint="-0.14996795556505021"/>
      </font>
      <fill>
        <patternFill>
          <bgColor rgb="FFFF0000"/>
        </patternFill>
      </fill>
    </dxf>
    <dxf>
      <font>
        <b val="0"/>
        <i val="0"/>
        <strike val="0"/>
        <color theme="2" tint="-0.749961851863155"/>
      </font>
      <fill>
        <patternFill>
          <bgColor theme="0" tint="-0.14996795556505021"/>
        </patternFill>
      </fill>
    </dxf>
    <dxf>
      <font>
        <b/>
        <i val="0"/>
        <color theme="2" tint="-0.749961851863155"/>
      </font>
      <fill>
        <patternFill>
          <bgColor rgb="FF92D050"/>
        </patternFill>
      </fill>
    </dxf>
    <dxf>
      <font>
        <b/>
        <i val="0"/>
        <color theme="1" tint="0.34998626667073579"/>
      </font>
      <fill>
        <patternFill>
          <bgColor rgb="FFFFFF00"/>
        </patternFill>
      </fill>
    </dxf>
    <dxf>
      <font>
        <b/>
        <i val="0"/>
        <strike val="0"/>
        <color theme="1" tint="0.34998626667073579"/>
      </font>
      <fill>
        <patternFill>
          <bgColor rgb="FFFFC000"/>
        </patternFill>
      </fill>
    </dxf>
    <dxf>
      <font>
        <b/>
        <i val="0"/>
        <color theme="0" tint="-0.14996795556505021"/>
      </font>
      <fill>
        <patternFill>
          <bgColor rgb="FFFF0000"/>
        </patternFill>
      </fill>
    </dxf>
    <dxf>
      <font>
        <b/>
        <i val="0"/>
        <strike val="0"/>
        <color theme="0"/>
      </font>
      <fill>
        <patternFill>
          <bgColor rgb="FF7030A0"/>
        </patternFill>
      </fill>
    </dxf>
    <dxf>
      <font>
        <b/>
        <i val="0"/>
        <strike val="0"/>
        <color auto="1"/>
      </font>
      <fill>
        <patternFill>
          <bgColor rgb="FFFFEAA7"/>
        </patternFill>
      </fill>
    </dxf>
    <dxf>
      <font>
        <b/>
        <i val="0"/>
        <color auto="1"/>
      </font>
      <fill>
        <patternFill>
          <bgColor rgb="FFE3F3D1"/>
        </patternFill>
      </fill>
    </dxf>
    <dxf>
      <font>
        <b/>
        <i val="0"/>
        <color auto="1"/>
      </font>
      <fill>
        <patternFill>
          <bgColor rgb="FFFFFFC9"/>
        </patternFill>
      </fill>
    </dxf>
    <dxf>
      <font>
        <b/>
        <i val="0"/>
        <color auto="1"/>
      </font>
      <fill>
        <patternFill>
          <bgColor rgb="FFFFD9D9"/>
        </patternFill>
      </fill>
    </dxf>
    <dxf>
      <font>
        <b val="0"/>
        <i val="0"/>
        <strike val="0"/>
        <color auto="1"/>
      </font>
      <fill>
        <patternFill>
          <bgColor theme="0" tint="-0.14996795556505021"/>
        </patternFill>
      </fill>
    </dxf>
    <dxf>
      <font>
        <b/>
        <i val="0"/>
        <strike val="0"/>
        <color auto="1"/>
      </font>
      <fill>
        <patternFill>
          <bgColor rgb="FFFFF1C5"/>
        </patternFill>
      </fill>
    </dxf>
    <dxf>
      <font>
        <b/>
        <i val="0"/>
        <color auto="1"/>
      </font>
      <fill>
        <patternFill>
          <bgColor rgb="FFE3F3D1"/>
        </patternFill>
      </fill>
    </dxf>
    <dxf>
      <font>
        <b/>
        <i val="0"/>
        <color auto="1"/>
      </font>
      <fill>
        <patternFill>
          <bgColor rgb="FFFFFFD1"/>
        </patternFill>
      </fill>
    </dxf>
    <dxf>
      <font>
        <b/>
        <i val="0"/>
        <color auto="1"/>
      </font>
      <fill>
        <patternFill>
          <bgColor rgb="FFFFCDCD"/>
        </patternFill>
      </fill>
    </dxf>
    <dxf>
      <font>
        <b val="0"/>
        <i val="0"/>
        <strike val="0"/>
        <color theme="1"/>
      </font>
      <fill>
        <patternFill>
          <bgColor theme="3" tint="0.79998168889431442"/>
        </patternFill>
      </fill>
    </dxf>
  </dxfs>
  <tableStyles count="0" defaultTableStyle="TableStyleMedium2" defaultPivotStyle="PivotStyleLight16"/>
  <colors>
    <mruColors>
      <color rgb="FFFFEAA7"/>
      <color rgb="FFE3F3D1"/>
      <color rgb="FFFFFFC9"/>
      <color rgb="FFFFD9D9"/>
      <color rgb="FFFFF1C5"/>
      <color rgb="FFFFFFD1"/>
      <color rgb="FFFFCDC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1416327</xdr:colOff>
      <xdr:row>3</xdr:row>
      <xdr:rowOff>92390</xdr:rowOff>
    </xdr:to>
    <xdr:pic>
      <xdr:nvPicPr>
        <xdr:cNvPr id="2" name="Picture 1">
          <a:extLst>
            <a:ext uri="{FF2B5EF4-FFF2-40B4-BE49-F238E27FC236}">
              <a16:creationId xmlns:a16="http://schemas.microsoft.com/office/drawing/2014/main" id="{98019BFC-BE43-47D3-806F-3B3C5A4A0C9B}"/>
            </a:ext>
          </a:extLst>
        </xdr:cNvPr>
        <xdr:cNvPicPr>
          <a:picLocks noChangeAspect="1"/>
        </xdr:cNvPicPr>
      </xdr:nvPicPr>
      <xdr:blipFill>
        <a:blip xmlns:r="http://schemas.openxmlformats.org/officeDocument/2006/relationships" r:embed="rId1"/>
        <a:stretch>
          <a:fillRect/>
        </a:stretch>
      </xdr:blipFill>
      <xdr:spPr>
        <a:xfrm>
          <a:off x="0" y="0"/>
          <a:ext cx="1416327" cy="6721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10</xdr:row>
      <xdr:rowOff>54428</xdr:rowOff>
    </xdr:from>
    <xdr:to>
      <xdr:col>2</xdr:col>
      <xdr:colOff>1560250</xdr:colOff>
      <xdr:row>13</xdr:row>
      <xdr:rowOff>219262</xdr:rowOff>
    </xdr:to>
    <xdr:pic>
      <xdr:nvPicPr>
        <xdr:cNvPr id="2" name="Picture 1">
          <a:extLst>
            <a:ext uri="{FF2B5EF4-FFF2-40B4-BE49-F238E27FC236}">
              <a16:creationId xmlns:a16="http://schemas.microsoft.com/office/drawing/2014/main" id="{0719FA5E-9ED9-4A20-9D99-07C0A6351114}"/>
            </a:ext>
          </a:extLst>
        </xdr:cNvPr>
        <xdr:cNvPicPr>
          <a:picLocks noChangeAspect="1"/>
        </xdr:cNvPicPr>
      </xdr:nvPicPr>
      <xdr:blipFill>
        <a:blip xmlns:r="http://schemas.openxmlformats.org/officeDocument/2006/relationships" r:embed="rId1"/>
        <a:stretch>
          <a:fillRect/>
        </a:stretch>
      </xdr:blipFill>
      <xdr:spPr>
        <a:xfrm>
          <a:off x="95250" y="3281722"/>
          <a:ext cx="3134676" cy="1491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10</xdr:col>
      <xdr:colOff>12122</xdr:colOff>
      <xdr:row>25</xdr:row>
      <xdr:rowOff>126111</xdr:rowOff>
    </xdr:to>
    <xdr:pic>
      <xdr:nvPicPr>
        <xdr:cNvPr id="2" name="Picture 1" descr="Chart, funnel chart&#10;&#10;Description automatically generated">
          <a:extLst>
            <a:ext uri="{FF2B5EF4-FFF2-40B4-BE49-F238E27FC236}">
              <a16:creationId xmlns:a16="http://schemas.microsoft.com/office/drawing/2014/main" id="{8E21502E-4573-4429-98D4-8AB0A6B316BA}"/>
            </a:ext>
          </a:extLst>
        </xdr:cNvPr>
        <xdr:cNvPicPr>
          <a:picLocks noChangeAspect="1"/>
        </xdr:cNvPicPr>
      </xdr:nvPicPr>
      <xdr:blipFill>
        <a:blip xmlns:r="http://schemas.openxmlformats.org/officeDocument/2006/relationships" r:embed="rId1"/>
        <a:stretch>
          <a:fillRect/>
        </a:stretch>
      </xdr:blipFill>
      <xdr:spPr>
        <a:xfrm>
          <a:off x="95250" y="323850"/>
          <a:ext cx="6533572" cy="4212336"/>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3B11D-3EAE-4FD2-B93F-CEA8A3EBE739}">
  <sheetPr>
    <tabColor rgb="FFFFFF00"/>
    <pageSetUpPr fitToPage="1"/>
  </sheetPr>
  <dimension ref="A1:O43"/>
  <sheetViews>
    <sheetView tabSelected="1" showRuler="0" view="pageLayout" zoomScaleNormal="115" workbookViewId="0">
      <selection activeCell="K14" sqref="K14"/>
    </sheetView>
  </sheetViews>
  <sheetFormatPr defaultColWidth="9.140625" defaultRowHeight="14.25" x14ac:dyDescent="0.2"/>
  <cols>
    <col min="1" max="1" width="34.42578125" style="8" customWidth="1"/>
    <col min="2" max="2" width="47.28515625" style="78" customWidth="1"/>
    <col min="3" max="5" width="9.5703125" style="8" customWidth="1"/>
    <col min="6" max="6" width="2.42578125" style="8" customWidth="1"/>
    <col min="7" max="7" width="40.42578125" style="83" customWidth="1"/>
    <col min="8" max="8" width="9.42578125" style="78" customWidth="1"/>
    <col min="9" max="10" width="9.42578125" style="8" customWidth="1"/>
    <col min="11" max="11" width="33.85546875" style="13" customWidth="1"/>
    <col min="12" max="13" width="13.5703125" style="13" customWidth="1"/>
    <col min="14" max="14" width="13.5703125" style="8" customWidth="1"/>
    <col min="15" max="15" width="39.140625" style="8" customWidth="1"/>
    <col min="16" max="16384" width="9.140625" style="8"/>
  </cols>
  <sheetData>
    <row r="1" spans="1:15" s="45" customFormat="1" ht="3.75" customHeight="1" thickTop="1" thickBot="1" x14ac:dyDescent="0.3">
      <c r="A1" s="120"/>
      <c r="B1" s="109"/>
      <c r="C1" s="110"/>
      <c r="D1" s="111"/>
      <c r="E1" s="112"/>
      <c r="F1" s="108"/>
      <c r="G1" s="113"/>
      <c r="H1" s="109"/>
      <c r="I1" s="114"/>
      <c r="J1" s="115"/>
      <c r="K1" s="116"/>
      <c r="L1" s="116"/>
      <c r="M1" s="116"/>
      <c r="N1" s="121"/>
    </row>
    <row r="2" spans="1:15" s="45" customFormat="1" ht="18" customHeight="1" thickBot="1" x14ac:dyDescent="0.3">
      <c r="A2" s="122"/>
      <c r="B2" s="157" t="s">
        <v>0</v>
      </c>
      <c r="C2" s="158"/>
      <c r="D2" s="159"/>
      <c r="E2" s="80" t="str" cm="1">
        <f t="array" ref="E2">IF(F2="CRITICAL","CRITICAL",IFERROR(INDEX(Notes!$C$50:$C$54, MATCH(TRUE, COUNTIF(E9:E592, "*"&amp;Notes!$C$50:$C$54&amp;"*")&gt;0, 0)), "None Found"))</f>
        <v>Medium</v>
      </c>
      <c r="F2" s="131" t="str" cm="1">
        <f t="array" ref="F2">IF(SUMPRODUCT(--(LEN(TRIM(F8:F589))&gt;0))&gt;0, "CRITICAL", "")</f>
        <v/>
      </c>
      <c r="G2" s="166" t="s">
        <v>1</v>
      </c>
      <c r="H2" s="167"/>
      <c r="I2" s="168"/>
      <c r="J2" s="80" t="str" cm="1">
        <f t="array" ref="J2">IFERROR(INDEX(Notes!$C$50:$C$54, MATCH(TRUE, COUNTIF(J9:J592, "*"&amp;Notes!$C$50:$C$54&amp;"*")&gt;0, 0)), "None Found")</f>
        <v>Low</v>
      </c>
      <c r="K2" s="123"/>
      <c r="L2" s="123"/>
      <c r="M2" s="142" t="s">
        <v>2</v>
      </c>
      <c r="N2" s="172" t="e" vm="1">
        <v>#VALUE!</v>
      </c>
    </row>
    <row r="3" spans="1:15" s="45" customFormat="1" ht="23.25" customHeight="1" thickBot="1" x14ac:dyDescent="0.3">
      <c r="A3" s="94"/>
      <c r="B3" s="169" t="s">
        <v>3</v>
      </c>
      <c r="C3" s="170"/>
      <c r="D3" s="171"/>
      <c r="E3" s="180" t="s">
        <v>4</v>
      </c>
      <c r="F3" s="181"/>
      <c r="G3" s="181"/>
      <c r="H3" s="74"/>
      <c r="I3" s="163" t="s">
        <v>5</v>
      </c>
      <c r="J3" s="164"/>
      <c r="K3" s="165"/>
      <c r="L3" s="177" t="s">
        <v>6</v>
      </c>
      <c r="M3" s="176"/>
      <c r="N3" s="173"/>
    </row>
    <row r="4" spans="1:15" s="45" customFormat="1" ht="23.25" customHeight="1" thickBot="1" x14ac:dyDescent="0.3">
      <c r="A4" s="140" t="s">
        <v>7</v>
      </c>
      <c r="B4" s="169" t="s">
        <v>8</v>
      </c>
      <c r="C4" s="170"/>
      <c r="D4" s="171"/>
      <c r="E4" s="182"/>
      <c r="F4" s="183"/>
      <c r="G4" s="183"/>
      <c r="H4" s="74"/>
      <c r="I4" s="163" t="s">
        <v>9</v>
      </c>
      <c r="J4" s="164"/>
      <c r="K4" s="165"/>
      <c r="L4" s="175" t="s">
        <v>114</v>
      </c>
      <c r="M4" s="176"/>
      <c r="N4" s="173"/>
    </row>
    <row r="5" spans="1:15" s="45" customFormat="1" ht="18" customHeight="1" thickBot="1" x14ac:dyDescent="0.3">
      <c r="A5" s="122" t="s">
        <v>10</v>
      </c>
      <c r="B5" s="74"/>
      <c r="C5" s="52"/>
      <c r="D5" s="52"/>
      <c r="E5" s="52"/>
      <c r="F5" s="52"/>
      <c r="G5" s="81"/>
      <c r="H5" s="75"/>
      <c r="I5" s="70"/>
      <c r="J5" s="70"/>
      <c r="K5" s="123"/>
      <c r="L5" s="123"/>
      <c r="M5" s="123"/>
      <c r="N5" s="174"/>
    </row>
    <row r="6" spans="1:15" ht="33" customHeight="1" thickBot="1" x14ac:dyDescent="0.25">
      <c r="A6" s="125" t="s">
        <v>11</v>
      </c>
      <c r="B6" s="84" t="s">
        <v>12</v>
      </c>
      <c r="C6" s="160" t="s">
        <v>13</v>
      </c>
      <c r="D6" s="161"/>
      <c r="E6" s="161"/>
      <c r="F6" s="178" t="s">
        <v>14</v>
      </c>
      <c r="G6" s="156" t="s">
        <v>112</v>
      </c>
      <c r="H6" s="160" t="s">
        <v>15</v>
      </c>
      <c r="I6" s="161"/>
      <c r="J6" s="162"/>
      <c r="K6" s="156" t="s">
        <v>111</v>
      </c>
      <c r="L6" s="47" t="s">
        <v>16</v>
      </c>
      <c r="M6" s="47" t="s">
        <v>17</v>
      </c>
      <c r="N6" s="141" t="s">
        <v>18</v>
      </c>
    </row>
    <row r="7" spans="1:15" s="6" customFormat="1" ht="44.1" customHeight="1" thickBot="1" x14ac:dyDescent="0.2">
      <c r="A7" s="134" t="s">
        <v>19</v>
      </c>
      <c r="B7" s="135" t="s">
        <v>20</v>
      </c>
      <c r="C7" s="48" t="s">
        <v>21</v>
      </c>
      <c r="D7" s="48" t="s">
        <v>22</v>
      </c>
      <c r="E7" s="79" t="s">
        <v>23</v>
      </c>
      <c r="F7" s="179"/>
      <c r="G7" s="136" t="s">
        <v>113</v>
      </c>
      <c r="H7" s="76" t="s">
        <v>21</v>
      </c>
      <c r="I7" s="48" t="s">
        <v>22</v>
      </c>
      <c r="J7" s="48" t="s">
        <v>23</v>
      </c>
      <c r="K7" s="136" t="s">
        <v>24</v>
      </c>
      <c r="L7" s="49" t="s">
        <v>25</v>
      </c>
      <c r="M7" s="49" t="s">
        <v>26</v>
      </c>
      <c r="N7" s="46" t="s">
        <v>27</v>
      </c>
    </row>
    <row r="8" spans="1:15" s="45" customFormat="1" ht="3.75" customHeight="1" thickBot="1" x14ac:dyDescent="0.3">
      <c r="A8" s="94"/>
      <c r="B8" s="74"/>
      <c r="C8" s="50"/>
      <c r="D8" s="51"/>
      <c r="E8" s="52"/>
      <c r="F8" s="130"/>
      <c r="G8" s="129"/>
      <c r="H8" s="74"/>
      <c r="I8" s="53"/>
      <c r="J8" s="54"/>
      <c r="K8" s="123"/>
      <c r="L8" s="123"/>
      <c r="M8" s="123"/>
      <c r="N8" s="124"/>
    </row>
    <row r="9" spans="1:15" s="56" customFormat="1" ht="22.5" customHeight="1" thickBot="1" x14ac:dyDescent="0.3">
      <c r="A9" s="143"/>
      <c r="B9" s="144"/>
      <c r="C9" s="118" t="s">
        <v>29</v>
      </c>
      <c r="D9" s="118" t="s">
        <v>30</v>
      </c>
      <c r="E9" s="119" t="str" cm="1">
        <f t="array" ref="E9">_xlfn.XLOOKUP(C9&amp;D9, Notes!$A$24:$A$48 &amp; Notes!$B$24:$B$48, Notes!$C$24:$C$48, "No Match Found")</f>
        <v>Medium</v>
      </c>
      <c r="F9" s="117" t="str" cm="1">
        <f t="array" ref="F9">_xlfn.XLOOKUP($C9&amp;$D9, Notes!$A$59:$A$83 &amp; Notes!$B$59:$B$83, Notes!$C$59:$C$83, "")</f>
        <v xml:space="preserve"> </v>
      </c>
      <c r="G9" s="147"/>
      <c r="H9" s="118" t="s">
        <v>29</v>
      </c>
      <c r="I9" s="118" t="s">
        <v>31</v>
      </c>
      <c r="J9" s="119" t="str" cm="1">
        <f t="array" ref="J9">_xlfn.XLOOKUP(H9&amp;I9, Notes!$A$24:$A$48 &amp; Notes!$B$24:$B$48, Notes!$C$24:$C$48, "No Match Found")</f>
        <v>Low</v>
      </c>
      <c r="K9" s="154"/>
      <c r="L9" s="150"/>
      <c r="M9" s="150"/>
      <c r="N9" s="152"/>
      <c r="O9" s="55"/>
    </row>
    <row r="10" spans="1:15" s="56" customFormat="1" ht="22.5" customHeight="1" thickBot="1" x14ac:dyDescent="0.3">
      <c r="A10" s="143" t="s">
        <v>28</v>
      </c>
      <c r="B10" s="144"/>
      <c r="C10" s="118" t="s">
        <v>32</v>
      </c>
      <c r="D10" s="118" t="s">
        <v>32</v>
      </c>
      <c r="E10" s="119" t="str" cm="1">
        <f t="array" ref="E10">_xlfn.XLOOKUP(C10&amp;D10, Notes!$A$24:$A$48 &amp; Notes!$B$24:$B$48, Notes!$C$24:$C$48, "No Match Found")</f>
        <v>Unscored</v>
      </c>
      <c r="F10" s="117"/>
      <c r="G10" s="147"/>
      <c r="H10" s="118" t="s">
        <v>32</v>
      </c>
      <c r="I10" s="118" t="s">
        <v>32</v>
      </c>
      <c r="J10" s="119" t="str" cm="1">
        <f t="array" ref="J10">_xlfn.XLOOKUP(H10&amp;I10, Notes!$A$24:$A$48 &amp; Notes!$B$24:$B$48, Notes!$C$24:$C$48, "No Match Found")</f>
        <v>Unscored</v>
      </c>
      <c r="K10" s="154"/>
      <c r="L10" s="150"/>
      <c r="M10" s="150"/>
      <c r="N10" s="152"/>
      <c r="O10" s="55"/>
    </row>
    <row r="11" spans="1:15" s="56" customFormat="1" ht="22.5" customHeight="1" thickBot="1" x14ac:dyDescent="0.3">
      <c r="A11" s="143"/>
      <c r="B11" s="144"/>
      <c r="C11" s="118" t="s">
        <v>32</v>
      </c>
      <c r="D11" s="118" t="s">
        <v>32</v>
      </c>
      <c r="E11" s="119" t="str" cm="1">
        <f t="array" ref="E11">_xlfn.XLOOKUP(C11&amp;D11, Notes!$A$24:$A$48 &amp; Notes!$B$24:$B$48, Notes!$C$24:$C$48, "No Match Found")</f>
        <v>Unscored</v>
      </c>
      <c r="F11" s="117" t="str" cm="1">
        <f t="array" ref="F11">_xlfn.XLOOKUP($C11&amp;$D11, Notes!$A$59:$A$83 &amp; Notes!$B$59:$B$83, Notes!$C$59:$C$83, "")</f>
        <v xml:space="preserve"> </v>
      </c>
      <c r="G11" s="147"/>
      <c r="H11" s="118" t="s">
        <v>32</v>
      </c>
      <c r="I11" s="118" t="s">
        <v>32</v>
      </c>
      <c r="J11" s="119" t="str" cm="1">
        <f t="array" ref="J11">_xlfn.XLOOKUP(H11&amp;I11, Notes!$A$24:$A$48 &amp; Notes!$B$24:$B$48, Notes!$C$24:$C$48, "No Match Found")</f>
        <v>Unscored</v>
      </c>
      <c r="K11" s="154"/>
      <c r="L11" s="150"/>
      <c r="M11" s="150"/>
      <c r="N11" s="152"/>
      <c r="O11" s="55"/>
    </row>
    <row r="12" spans="1:15" s="56" customFormat="1" ht="22.5" customHeight="1" thickBot="1" x14ac:dyDescent="0.3">
      <c r="A12" s="143"/>
      <c r="B12" s="144"/>
      <c r="C12" s="118" t="s">
        <v>32</v>
      </c>
      <c r="D12" s="118" t="s">
        <v>32</v>
      </c>
      <c r="E12" s="119" t="str" cm="1">
        <f t="array" ref="E12">_xlfn.XLOOKUP(C12&amp;D12, Notes!$A$24:$A$48 &amp; Notes!$B$24:$B$48, Notes!$C$24:$C$48, "No Match Found")</f>
        <v>Unscored</v>
      </c>
      <c r="F12" s="117" t="str" cm="1">
        <f t="array" ref="F12">_xlfn.XLOOKUP($C12&amp;$D12, Notes!$A$59:$A$83 &amp; Notes!$B$59:$B$83, Notes!$C$59:$C$83, "")</f>
        <v xml:space="preserve"> </v>
      </c>
      <c r="G12" s="147"/>
      <c r="H12" s="118" t="s">
        <v>32</v>
      </c>
      <c r="I12" s="118" t="s">
        <v>32</v>
      </c>
      <c r="J12" s="119" t="str" cm="1">
        <f t="array" ref="J12">_xlfn.XLOOKUP(H12&amp;I12, Notes!$A$24:$A$48 &amp; Notes!$B$24:$B$48, Notes!$C$24:$C$48, "No Match Found")</f>
        <v>Unscored</v>
      </c>
      <c r="K12" s="154"/>
      <c r="L12" s="150"/>
      <c r="M12" s="150"/>
      <c r="N12" s="152"/>
      <c r="O12" s="55"/>
    </row>
    <row r="13" spans="1:15" s="56" customFormat="1" ht="22.5" customHeight="1" thickBot="1" x14ac:dyDescent="0.3">
      <c r="A13" s="143"/>
      <c r="B13" s="144"/>
      <c r="C13" s="118" t="s">
        <v>32</v>
      </c>
      <c r="D13" s="118" t="s">
        <v>32</v>
      </c>
      <c r="E13" s="119" t="str" cm="1">
        <f t="array" ref="E13">_xlfn.XLOOKUP(C13&amp;D13, Notes!$A$24:$A$48 &amp; Notes!$B$24:$B$48, Notes!$C$24:$C$48, "No Match Found")</f>
        <v>Unscored</v>
      </c>
      <c r="F13" s="117" t="str" cm="1">
        <f t="array" ref="F13">_xlfn.XLOOKUP($C13&amp;$D13, Notes!$A$59:$A$83 &amp; Notes!$B$59:$B$83, Notes!$C$59:$C$83, "")</f>
        <v xml:space="preserve"> </v>
      </c>
      <c r="G13" s="147"/>
      <c r="H13" s="118" t="s">
        <v>32</v>
      </c>
      <c r="I13" s="118" t="s">
        <v>32</v>
      </c>
      <c r="J13" s="119" t="str" cm="1">
        <f t="array" ref="J13">_xlfn.XLOOKUP(H13&amp;I13, Notes!$A$24:$A$48 &amp; Notes!$B$24:$B$48, Notes!$C$24:$C$48, "No Match Found")</f>
        <v>Unscored</v>
      </c>
      <c r="K13" s="154"/>
      <c r="L13" s="150"/>
      <c r="M13" s="150"/>
      <c r="N13" s="152"/>
      <c r="O13" s="55"/>
    </row>
    <row r="14" spans="1:15" s="56" customFormat="1" ht="22.5" customHeight="1" thickBot="1" x14ac:dyDescent="0.3">
      <c r="A14" s="143"/>
      <c r="B14" s="144"/>
      <c r="C14" s="118" t="s">
        <v>32</v>
      </c>
      <c r="D14" s="118" t="s">
        <v>32</v>
      </c>
      <c r="E14" s="119" t="str" cm="1">
        <f t="array" ref="E14">_xlfn.XLOOKUP(C14&amp;D14, Notes!$A$24:$A$48 &amp; Notes!$B$24:$B$48, Notes!$C$24:$C$48, "No Match Found")</f>
        <v>Unscored</v>
      </c>
      <c r="F14" s="117" t="str" cm="1">
        <f t="array" ref="F14">_xlfn.XLOOKUP($C14&amp;$D14, Notes!$A$59:$A$83 &amp; Notes!$B$59:$B$83, Notes!$C$59:$C$83, "")</f>
        <v xml:space="preserve"> </v>
      </c>
      <c r="G14" s="147"/>
      <c r="H14" s="118" t="s">
        <v>32</v>
      </c>
      <c r="I14" s="118" t="s">
        <v>32</v>
      </c>
      <c r="J14" s="119" t="str" cm="1">
        <f t="array" ref="J14">_xlfn.XLOOKUP(H14&amp;I14, Notes!$A$24:$A$48 &amp; Notes!$B$24:$B$48, Notes!$C$24:$C$48, "No Match Found")</f>
        <v>Unscored</v>
      </c>
      <c r="K14" s="154"/>
      <c r="L14" s="150"/>
      <c r="M14" s="150"/>
      <c r="N14" s="152"/>
      <c r="O14" s="55"/>
    </row>
    <row r="15" spans="1:15" s="56" customFormat="1" ht="22.5" customHeight="1" thickBot="1" x14ac:dyDescent="0.25">
      <c r="A15" s="143"/>
      <c r="B15" s="144"/>
      <c r="C15" s="118" t="s">
        <v>32</v>
      </c>
      <c r="D15" s="118" t="s">
        <v>32</v>
      </c>
      <c r="E15" s="119" t="str" cm="1">
        <f t="array" ref="E15">_xlfn.XLOOKUP(C15&amp;D15, Notes!$A$24:$A$48 &amp; Notes!$B$24:$B$48, Notes!$C$24:$C$48, "No Match Found")</f>
        <v>Unscored</v>
      </c>
      <c r="F15" s="117" t="str" cm="1">
        <f t="array" ref="F15">_xlfn.XLOOKUP($C15&amp;$D15, Notes!$A$59:$A$83 &amp; Notes!$B$59:$B$83, Notes!$C$59:$C$83, "")</f>
        <v xml:space="preserve"> </v>
      </c>
      <c r="G15" s="148"/>
      <c r="H15" s="118" t="s">
        <v>32</v>
      </c>
      <c r="I15" s="118" t="s">
        <v>32</v>
      </c>
      <c r="J15" s="119" t="str" cm="1">
        <f t="array" ref="J15">_xlfn.XLOOKUP(H15&amp;I15, Notes!$A$24:$A$48 &amp; Notes!$B$24:$B$48, Notes!$C$24:$C$48, "No Match Found")</f>
        <v>Unscored</v>
      </c>
      <c r="K15" s="154"/>
      <c r="L15" s="150"/>
      <c r="M15" s="150"/>
      <c r="N15" s="152"/>
      <c r="O15" s="55"/>
    </row>
    <row r="16" spans="1:15" s="56" customFormat="1" ht="22.5" customHeight="1" thickBot="1" x14ac:dyDescent="0.25">
      <c r="A16" s="143"/>
      <c r="B16" s="144"/>
      <c r="C16" s="118" t="s">
        <v>32</v>
      </c>
      <c r="D16" s="118" t="s">
        <v>32</v>
      </c>
      <c r="E16" s="119" t="str" cm="1">
        <f t="array" ref="E16">_xlfn.XLOOKUP(C16&amp;D16, Notes!$A$24:$A$48 &amp; Notes!$B$24:$B$48, Notes!$C$24:$C$48, "No Match Found")</f>
        <v>Unscored</v>
      </c>
      <c r="F16" s="117" t="str" cm="1">
        <f t="array" ref="F16">_xlfn.XLOOKUP($C16&amp;$D16, Notes!$A$59:$A$83 &amp; Notes!$B$59:$B$83, Notes!$C$59:$C$83, "")</f>
        <v xml:space="preserve"> </v>
      </c>
      <c r="G16" s="148"/>
      <c r="H16" s="118" t="s">
        <v>32</v>
      </c>
      <c r="I16" s="118" t="s">
        <v>32</v>
      </c>
      <c r="J16" s="119" t="str" cm="1">
        <f t="array" ref="J16">_xlfn.XLOOKUP(H16&amp;I16, Notes!$A$24:$A$48 &amp; Notes!$B$24:$B$48, Notes!$C$24:$C$48, "No Match Found")</f>
        <v>Unscored</v>
      </c>
      <c r="K16" s="154"/>
      <c r="L16" s="150"/>
      <c r="M16" s="150"/>
      <c r="N16" s="152"/>
      <c r="O16" s="55"/>
    </row>
    <row r="17" spans="1:15" s="56" customFormat="1" ht="22.5" customHeight="1" thickBot="1" x14ac:dyDescent="0.25">
      <c r="A17" s="143"/>
      <c r="B17" s="144"/>
      <c r="C17" s="118" t="s">
        <v>32</v>
      </c>
      <c r="D17" s="118" t="s">
        <v>32</v>
      </c>
      <c r="E17" s="119" t="str" cm="1">
        <f t="array" ref="E17">_xlfn.XLOOKUP(C17&amp;D17, Notes!$A$24:$A$48 &amp; Notes!$B$24:$B$48, Notes!$C$24:$C$48, "No Match Found")</f>
        <v>Unscored</v>
      </c>
      <c r="F17" s="117" t="str" cm="1">
        <f t="array" ref="F17">_xlfn.XLOOKUP($C17&amp;$D17, Notes!$A$59:$A$83 &amp; Notes!$B$59:$B$83, Notes!$C$59:$C$83, "")</f>
        <v xml:space="preserve"> </v>
      </c>
      <c r="G17" s="148"/>
      <c r="H17" s="118" t="s">
        <v>32</v>
      </c>
      <c r="I17" s="118" t="s">
        <v>32</v>
      </c>
      <c r="J17" s="119" t="str" cm="1">
        <f t="array" ref="J17">_xlfn.XLOOKUP(H17&amp;I17, Notes!$A$24:$A$48 &amp; Notes!$B$24:$B$48, Notes!$C$24:$C$48, "No Match Found")</f>
        <v>Unscored</v>
      </c>
      <c r="K17" s="154"/>
      <c r="L17" s="150"/>
      <c r="M17" s="150"/>
      <c r="N17" s="152"/>
      <c r="O17" s="55"/>
    </row>
    <row r="18" spans="1:15" s="56" customFormat="1" ht="22.5" customHeight="1" thickBot="1" x14ac:dyDescent="0.25">
      <c r="A18" s="143"/>
      <c r="B18" s="144"/>
      <c r="C18" s="118" t="s">
        <v>32</v>
      </c>
      <c r="D18" s="118" t="s">
        <v>32</v>
      </c>
      <c r="E18" s="119" t="str" cm="1">
        <f t="array" ref="E18">_xlfn.XLOOKUP(C18&amp;D18, Notes!$A$24:$A$48 &amp; Notes!$B$24:$B$48, Notes!$C$24:$C$48, "No Match Found")</f>
        <v>Unscored</v>
      </c>
      <c r="F18" s="117" t="str" cm="1">
        <f t="array" ref="F18">_xlfn.XLOOKUP($C18&amp;$D18, Notes!$A$59:$A$83 &amp; Notes!$B$59:$B$83, Notes!$C$59:$C$83, "")</f>
        <v xml:space="preserve"> </v>
      </c>
      <c r="G18" s="148"/>
      <c r="H18" s="118" t="s">
        <v>32</v>
      </c>
      <c r="I18" s="118" t="s">
        <v>32</v>
      </c>
      <c r="J18" s="119" t="str" cm="1">
        <f t="array" ref="J18">_xlfn.XLOOKUP(H18&amp;I18, Notes!$A$24:$A$48 &amp; Notes!$B$24:$B$48, Notes!$C$24:$C$48, "No Match Found")</f>
        <v>Unscored</v>
      </c>
      <c r="K18" s="154"/>
      <c r="L18" s="150"/>
      <c r="M18" s="150"/>
      <c r="N18" s="152"/>
      <c r="O18" s="55"/>
    </row>
    <row r="19" spans="1:15" s="56" customFormat="1" ht="22.5" customHeight="1" thickBot="1" x14ac:dyDescent="0.25">
      <c r="A19" s="143"/>
      <c r="B19" s="144"/>
      <c r="C19" s="118" t="s">
        <v>32</v>
      </c>
      <c r="D19" s="118" t="s">
        <v>32</v>
      </c>
      <c r="E19" s="119" t="str" cm="1">
        <f t="array" ref="E19">_xlfn.XLOOKUP(C19&amp;D19, Notes!$A$24:$A$48 &amp; Notes!$B$24:$B$48, Notes!$C$24:$C$48, "No Match Found")</f>
        <v>Unscored</v>
      </c>
      <c r="F19" s="117" t="str" cm="1">
        <f t="array" ref="F19">_xlfn.XLOOKUP($C19&amp;$D19, Notes!$A$59:$A$83 &amp; Notes!$B$59:$B$83, Notes!$C$59:$C$83, "")</f>
        <v xml:space="preserve"> </v>
      </c>
      <c r="G19" s="148"/>
      <c r="H19" s="118" t="s">
        <v>32</v>
      </c>
      <c r="I19" s="118" t="s">
        <v>32</v>
      </c>
      <c r="J19" s="119" t="str" cm="1">
        <f t="array" ref="J19">_xlfn.XLOOKUP(H19&amp;I19, Notes!$A$24:$A$48 &amp; Notes!$B$24:$B$48, Notes!$C$24:$C$48, "No Match Found")</f>
        <v>Unscored</v>
      </c>
      <c r="K19" s="154"/>
      <c r="L19" s="150"/>
      <c r="M19" s="150"/>
      <c r="N19" s="152"/>
      <c r="O19" s="55"/>
    </row>
    <row r="20" spans="1:15" s="56" customFormat="1" ht="22.5" customHeight="1" thickBot="1" x14ac:dyDescent="0.25">
      <c r="A20" s="143"/>
      <c r="B20" s="144"/>
      <c r="C20" s="118" t="s">
        <v>32</v>
      </c>
      <c r="D20" s="118" t="s">
        <v>32</v>
      </c>
      <c r="E20" s="119" t="str" cm="1">
        <f t="array" ref="E20">_xlfn.XLOOKUP(C20&amp;D20, Notes!$A$24:$A$48 &amp; Notes!$B$24:$B$48, Notes!$C$24:$C$48, "No Match Found")</f>
        <v>Unscored</v>
      </c>
      <c r="F20" s="117" t="str" cm="1">
        <f t="array" ref="F20">_xlfn.XLOOKUP($C20&amp;$D20, Notes!$A$59:$A$83 &amp; Notes!$B$59:$B$83, Notes!$C$59:$C$83, "")</f>
        <v xml:space="preserve"> </v>
      </c>
      <c r="G20" s="148"/>
      <c r="H20" s="118" t="s">
        <v>32</v>
      </c>
      <c r="I20" s="118" t="s">
        <v>32</v>
      </c>
      <c r="J20" s="119" t="str" cm="1">
        <f t="array" ref="J20">_xlfn.XLOOKUP(H20&amp;I20, Notes!$A$24:$A$48 &amp; Notes!$B$24:$B$48, Notes!$C$24:$C$48, "No Match Found")</f>
        <v>Unscored</v>
      </c>
      <c r="K20" s="154"/>
      <c r="L20" s="150"/>
      <c r="M20" s="150"/>
      <c r="N20" s="152"/>
      <c r="O20" s="55"/>
    </row>
    <row r="21" spans="1:15" s="56" customFormat="1" ht="22.5" customHeight="1" thickBot="1" x14ac:dyDescent="0.25">
      <c r="A21" s="143"/>
      <c r="B21" s="144"/>
      <c r="C21" s="118" t="s">
        <v>32</v>
      </c>
      <c r="D21" s="118" t="s">
        <v>32</v>
      </c>
      <c r="E21" s="119" t="str" cm="1">
        <f t="array" ref="E21">_xlfn.XLOOKUP(C21&amp;D21, Notes!$A$24:$A$48 &amp; Notes!$B$24:$B$48, Notes!$C$24:$C$48, "No Match Found")</f>
        <v>Unscored</v>
      </c>
      <c r="F21" s="117" t="str" cm="1">
        <f t="array" ref="F21">_xlfn.XLOOKUP($C21&amp;$D21, Notes!$A$59:$A$83 &amp; Notes!$B$59:$B$83, Notes!$C$59:$C$83, "")</f>
        <v xml:space="preserve"> </v>
      </c>
      <c r="G21" s="148"/>
      <c r="H21" s="118" t="s">
        <v>32</v>
      </c>
      <c r="I21" s="118" t="s">
        <v>32</v>
      </c>
      <c r="J21" s="119" t="str" cm="1">
        <f t="array" ref="J21">_xlfn.XLOOKUP(H21&amp;I21, Notes!$A$24:$A$48 &amp; Notes!$B$24:$B$48, Notes!$C$24:$C$48, "No Match Found")</f>
        <v>Unscored</v>
      </c>
      <c r="K21" s="154"/>
      <c r="L21" s="150"/>
      <c r="M21" s="150"/>
      <c r="N21" s="152"/>
      <c r="O21" s="55"/>
    </row>
    <row r="22" spans="1:15" s="56" customFormat="1" ht="22.5" customHeight="1" thickBot="1" x14ac:dyDescent="0.25">
      <c r="A22" s="143"/>
      <c r="B22" s="144"/>
      <c r="C22" s="118" t="s">
        <v>32</v>
      </c>
      <c r="D22" s="118" t="s">
        <v>32</v>
      </c>
      <c r="E22" s="119" t="str" cm="1">
        <f t="array" ref="E22">_xlfn.XLOOKUP(C22&amp;D22, Notes!$A$24:$A$48 &amp; Notes!$B$24:$B$48, Notes!$C$24:$C$48, "No Match Found")</f>
        <v>Unscored</v>
      </c>
      <c r="F22" s="117" t="str" cm="1">
        <f t="array" ref="F22">_xlfn.XLOOKUP($C22&amp;$D22, Notes!$A$59:$A$83 &amp; Notes!$B$59:$B$83, Notes!$C$59:$C$83, "")</f>
        <v xml:space="preserve"> </v>
      </c>
      <c r="G22" s="148"/>
      <c r="H22" s="118" t="s">
        <v>32</v>
      </c>
      <c r="I22" s="118" t="s">
        <v>32</v>
      </c>
      <c r="J22" s="119" t="str" cm="1">
        <f t="array" ref="J22">_xlfn.XLOOKUP(H22&amp;I22, Notes!$A$24:$A$48 &amp; Notes!$B$24:$B$48, Notes!$C$24:$C$48, "No Match Found")</f>
        <v>Unscored</v>
      </c>
      <c r="K22" s="154"/>
      <c r="L22" s="150"/>
      <c r="M22" s="150"/>
      <c r="N22" s="152"/>
      <c r="O22" s="55"/>
    </row>
    <row r="23" spans="1:15" s="56" customFormat="1" ht="22.5" customHeight="1" thickBot="1" x14ac:dyDescent="0.25">
      <c r="A23" s="143"/>
      <c r="B23" s="144"/>
      <c r="C23" s="118" t="s">
        <v>32</v>
      </c>
      <c r="D23" s="118" t="s">
        <v>32</v>
      </c>
      <c r="E23" s="119" t="str" cm="1">
        <f t="array" ref="E23">_xlfn.XLOOKUP(C23&amp;D23, Notes!$A$24:$A$48 &amp; Notes!$B$24:$B$48, Notes!$C$24:$C$48, "No Match Found")</f>
        <v>Unscored</v>
      </c>
      <c r="F23" s="117" t="str" cm="1">
        <f t="array" ref="F23">_xlfn.XLOOKUP($C23&amp;$D23, Notes!$A$59:$A$83 &amp; Notes!$B$59:$B$83, Notes!$C$59:$C$83, "")</f>
        <v xml:space="preserve"> </v>
      </c>
      <c r="G23" s="148"/>
      <c r="H23" s="118" t="s">
        <v>32</v>
      </c>
      <c r="I23" s="118" t="s">
        <v>32</v>
      </c>
      <c r="J23" s="119" t="str" cm="1">
        <f t="array" ref="J23">_xlfn.XLOOKUP(H23&amp;I23, Notes!$A$24:$A$48 &amp; Notes!$B$24:$B$48, Notes!$C$24:$C$48, "No Match Found")</f>
        <v>Unscored</v>
      </c>
      <c r="K23" s="154"/>
      <c r="L23" s="150"/>
      <c r="M23" s="150"/>
      <c r="N23" s="152"/>
      <c r="O23" s="55"/>
    </row>
    <row r="24" spans="1:15" s="56" customFormat="1" ht="22.5" customHeight="1" thickBot="1" x14ac:dyDescent="0.25">
      <c r="A24" s="143"/>
      <c r="B24" s="144"/>
      <c r="C24" s="118" t="s">
        <v>32</v>
      </c>
      <c r="D24" s="118" t="s">
        <v>32</v>
      </c>
      <c r="E24" s="119" t="str" cm="1">
        <f t="array" ref="E24">_xlfn.XLOOKUP(C24&amp;D24, Notes!$A$24:$A$48 &amp; Notes!$B$24:$B$48, Notes!$C$24:$C$48, "No Match Found")</f>
        <v>Unscored</v>
      </c>
      <c r="F24" s="117" t="str" cm="1">
        <f t="array" ref="F24">_xlfn.XLOOKUP($C24&amp;$D24, Notes!$A$59:$A$83 &amp; Notes!$B$59:$B$83, Notes!$C$59:$C$83, "")</f>
        <v xml:space="preserve"> </v>
      </c>
      <c r="G24" s="148"/>
      <c r="H24" s="118" t="s">
        <v>32</v>
      </c>
      <c r="I24" s="118" t="s">
        <v>32</v>
      </c>
      <c r="J24" s="119" t="str" cm="1">
        <f t="array" ref="J24">_xlfn.XLOOKUP(H24&amp;I24, Notes!$A$24:$A$48 &amp; Notes!$B$24:$B$48, Notes!$C$24:$C$48, "No Match Found")</f>
        <v>Unscored</v>
      </c>
      <c r="K24" s="154"/>
      <c r="L24" s="150"/>
      <c r="M24" s="150"/>
      <c r="N24" s="152"/>
      <c r="O24" s="55"/>
    </row>
    <row r="25" spans="1:15" s="56" customFormat="1" ht="22.5" customHeight="1" thickBot="1" x14ac:dyDescent="0.25">
      <c r="A25" s="143"/>
      <c r="B25" s="144"/>
      <c r="C25" s="118" t="s">
        <v>32</v>
      </c>
      <c r="D25" s="118" t="s">
        <v>32</v>
      </c>
      <c r="E25" s="119" t="str" cm="1">
        <f t="array" ref="E25">_xlfn.XLOOKUP(C25&amp;D25, Notes!$A$24:$A$48 &amp; Notes!$B$24:$B$48, Notes!$C$24:$C$48, "No Match Found")</f>
        <v>Unscored</v>
      </c>
      <c r="F25" s="117" t="str" cm="1">
        <f t="array" ref="F25">_xlfn.XLOOKUP($C25&amp;$D25, Notes!$A$59:$A$83 &amp; Notes!$B$59:$B$83, Notes!$C$59:$C$83, "")</f>
        <v xml:space="preserve"> </v>
      </c>
      <c r="G25" s="148"/>
      <c r="H25" s="118" t="s">
        <v>32</v>
      </c>
      <c r="I25" s="118" t="s">
        <v>32</v>
      </c>
      <c r="J25" s="119" t="str" cm="1">
        <f t="array" ref="J25">_xlfn.XLOOKUP(H25&amp;I25, Notes!$A$24:$A$48 &amp; Notes!$B$24:$B$48, Notes!$C$24:$C$48, "No Match Found")</f>
        <v>Unscored</v>
      </c>
      <c r="K25" s="154"/>
      <c r="L25" s="150"/>
      <c r="M25" s="150"/>
      <c r="N25" s="152"/>
      <c r="O25" s="55"/>
    </row>
    <row r="26" spans="1:15" s="56" customFormat="1" ht="22.5" customHeight="1" thickBot="1" x14ac:dyDescent="0.25">
      <c r="A26" s="143"/>
      <c r="B26" s="144"/>
      <c r="C26" s="118" t="s">
        <v>32</v>
      </c>
      <c r="D26" s="118" t="s">
        <v>32</v>
      </c>
      <c r="E26" s="119" t="str" cm="1">
        <f t="array" ref="E26">_xlfn.XLOOKUP(C26&amp;D26, Notes!$A$24:$A$48 &amp; Notes!$B$24:$B$48, Notes!$C$24:$C$48, "No Match Found")</f>
        <v>Unscored</v>
      </c>
      <c r="F26" s="117" t="str" cm="1">
        <f t="array" ref="F26">_xlfn.XLOOKUP($C26&amp;$D26, Notes!$A$59:$A$83 &amp; Notes!$B$59:$B$83, Notes!$C$59:$C$83, "")</f>
        <v xml:space="preserve"> </v>
      </c>
      <c r="G26" s="148"/>
      <c r="H26" s="118" t="s">
        <v>32</v>
      </c>
      <c r="I26" s="118" t="s">
        <v>32</v>
      </c>
      <c r="J26" s="119" t="str" cm="1">
        <f t="array" ref="J26">_xlfn.XLOOKUP(H26&amp;I26, Notes!$A$24:$A$48 &amp; Notes!$B$24:$B$48, Notes!$C$24:$C$48, "No Match Found")</f>
        <v>Unscored</v>
      </c>
      <c r="K26" s="154"/>
      <c r="L26" s="150"/>
      <c r="M26" s="150"/>
      <c r="N26" s="152"/>
      <c r="O26" s="55"/>
    </row>
    <row r="27" spans="1:15" s="56" customFormat="1" ht="22.5" customHeight="1" thickBot="1" x14ac:dyDescent="0.25">
      <c r="A27" s="143"/>
      <c r="B27" s="144"/>
      <c r="C27" s="118" t="s">
        <v>32</v>
      </c>
      <c r="D27" s="118" t="s">
        <v>32</v>
      </c>
      <c r="E27" s="119" t="str" cm="1">
        <f t="array" ref="E27">_xlfn.XLOOKUP(C27&amp;D27, Notes!$A$24:$A$48 &amp; Notes!$B$24:$B$48, Notes!$C$24:$C$48, "No Match Found")</f>
        <v>Unscored</v>
      </c>
      <c r="F27" s="117" t="str" cm="1">
        <f t="array" ref="F27">_xlfn.XLOOKUP($C27&amp;$D27, Notes!$A$59:$A$83 &amp; Notes!$B$59:$B$83, Notes!$C$59:$C$83, "")</f>
        <v xml:space="preserve"> </v>
      </c>
      <c r="G27" s="148"/>
      <c r="H27" s="118" t="s">
        <v>32</v>
      </c>
      <c r="I27" s="118" t="s">
        <v>32</v>
      </c>
      <c r="J27" s="119" t="str" cm="1">
        <f t="array" ref="J27">_xlfn.XLOOKUP(H27&amp;I27, Notes!$A$24:$A$48 &amp; Notes!$B$24:$B$48, Notes!$C$24:$C$48, "No Match Found")</f>
        <v>Unscored</v>
      </c>
      <c r="K27" s="154"/>
      <c r="L27" s="150"/>
      <c r="M27" s="150"/>
      <c r="N27" s="152"/>
      <c r="O27" s="55"/>
    </row>
    <row r="28" spans="1:15" s="56" customFormat="1" ht="22.5" customHeight="1" thickBot="1" x14ac:dyDescent="0.25">
      <c r="A28" s="143"/>
      <c r="B28" s="144"/>
      <c r="C28" s="118" t="s">
        <v>32</v>
      </c>
      <c r="D28" s="118" t="s">
        <v>32</v>
      </c>
      <c r="E28" s="119" t="str" cm="1">
        <f t="array" ref="E28">_xlfn.XLOOKUP(C28&amp;D28, Notes!$A$24:$A$48 &amp; Notes!$B$24:$B$48, Notes!$C$24:$C$48, "No Match Found")</f>
        <v>Unscored</v>
      </c>
      <c r="F28" s="117" t="str" cm="1">
        <f t="array" ref="F28">_xlfn.XLOOKUP($C28&amp;$D28, Notes!$A$59:$A$83 &amp; Notes!$B$59:$B$83, Notes!$C$59:$C$83, "")</f>
        <v xml:space="preserve"> </v>
      </c>
      <c r="G28" s="148"/>
      <c r="H28" s="118" t="s">
        <v>32</v>
      </c>
      <c r="I28" s="118" t="s">
        <v>32</v>
      </c>
      <c r="J28" s="119" t="str" cm="1">
        <f t="array" ref="J28">_xlfn.XLOOKUP(H28&amp;I28, Notes!$A$24:$A$48 &amp; Notes!$B$24:$B$48, Notes!$C$24:$C$48, "No Match Found")</f>
        <v>Unscored</v>
      </c>
      <c r="K28" s="154"/>
      <c r="L28" s="150"/>
      <c r="M28" s="150"/>
      <c r="N28" s="152"/>
      <c r="O28" s="55"/>
    </row>
    <row r="29" spans="1:15" s="56" customFormat="1" ht="22.5" customHeight="1" thickBot="1" x14ac:dyDescent="0.25">
      <c r="A29" s="143"/>
      <c r="B29" s="144"/>
      <c r="C29" s="118" t="s">
        <v>32</v>
      </c>
      <c r="D29" s="118" t="s">
        <v>32</v>
      </c>
      <c r="E29" s="119" t="str" cm="1">
        <f t="array" ref="E29">_xlfn.XLOOKUP(C29&amp;D29, Notes!$A$24:$A$48 &amp; Notes!$B$24:$B$48, Notes!$C$24:$C$48, "No Match Found")</f>
        <v>Unscored</v>
      </c>
      <c r="F29" s="117" t="str" cm="1">
        <f t="array" ref="F29">_xlfn.XLOOKUP($C29&amp;$D29, Notes!$A$59:$A$83 &amp; Notes!$B$59:$B$83, Notes!$C$59:$C$83, "")</f>
        <v xml:space="preserve"> </v>
      </c>
      <c r="G29" s="148"/>
      <c r="H29" s="118" t="s">
        <v>32</v>
      </c>
      <c r="I29" s="118" t="s">
        <v>32</v>
      </c>
      <c r="J29" s="119" t="str" cm="1">
        <f t="array" ref="J29">_xlfn.XLOOKUP(H29&amp;I29, Notes!$A$24:$A$48 &amp; Notes!$B$24:$B$48, Notes!$C$24:$C$48, "No Match Found")</f>
        <v>Unscored</v>
      </c>
      <c r="K29" s="154"/>
      <c r="L29" s="150"/>
      <c r="M29" s="150"/>
      <c r="N29" s="152"/>
      <c r="O29" s="55"/>
    </row>
    <row r="30" spans="1:15" s="56" customFormat="1" ht="22.5" customHeight="1" thickBot="1" x14ac:dyDescent="0.25">
      <c r="A30" s="143"/>
      <c r="B30" s="144"/>
      <c r="C30" s="118" t="s">
        <v>32</v>
      </c>
      <c r="D30" s="118" t="s">
        <v>32</v>
      </c>
      <c r="E30" s="119" t="str" cm="1">
        <f t="array" ref="E30">_xlfn.XLOOKUP(C30&amp;D30, Notes!$A$24:$A$48 &amp; Notes!$B$24:$B$48, Notes!$C$24:$C$48, "No Match Found")</f>
        <v>Unscored</v>
      </c>
      <c r="F30" s="117" t="str" cm="1">
        <f t="array" ref="F30">_xlfn.XLOOKUP($C30&amp;$D30, Notes!$A$59:$A$83 &amp; Notes!$B$59:$B$83, Notes!$C$59:$C$83, "")</f>
        <v xml:space="preserve"> </v>
      </c>
      <c r="G30" s="148"/>
      <c r="H30" s="118" t="s">
        <v>32</v>
      </c>
      <c r="I30" s="118" t="s">
        <v>32</v>
      </c>
      <c r="J30" s="119" t="str" cm="1">
        <f t="array" ref="J30">_xlfn.XLOOKUP(H30&amp;I30, Notes!$A$24:$A$48 &amp; Notes!$B$24:$B$48, Notes!$C$24:$C$48, "No Match Found")</f>
        <v>Unscored</v>
      </c>
      <c r="K30" s="154"/>
      <c r="L30" s="150"/>
      <c r="M30" s="150"/>
      <c r="N30" s="152"/>
      <c r="O30" s="55"/>
    </row>
    <row r="31" spans="1:15" s="56" customFormat="1" ht="22.5" customHeight="1" thickBot="1" x14ac:dyDescent="0.25">
      <c r="A31" s="143"/>
      <c r="B31" s="144"/>
      <c r="C31" s="118" t="s">
        <v>32</v>
      </c>
      <c r="D31" s="118" t="s">
        <v>32</v>
      </c>
      <c r="E31" s="119" t="str" cm="1">
        <f t="array" ref="E31">_xlfn.XLOOKUP(C31&amp;D31, Notes!$A$24:$A$48 &amp; Notes!$B$24:$B$48, Notes!$C$24:$C$48, "No Match Found")</f>
        <v>Unscored</v>
      </c>
      <c r="F31" s="117" t="str" cm="1">
        <f t="array" ref="F31">_xlfn.XLOOKUP($C31&amp;$D31, Notes!$A$59:$A$83 &amp; Notes!$B$59:$B$83, Notes!$C$59:$C$83, "")</f>
        <v xml:space="preserve"> </v>
      </c>
      <c r="G31" s="148"/>
      <c r="H31" s="118" t="s">
        <v>32</v>
      </c>
      <c r="I31" s="118" t="s">
        <v>32</v>
      </c>
      <c r="J31" s="119" t="str" cm="1">
        <f t="array" ref="J31">_xlfn.XLOOKUP(H31&amp;I31, Notes!$A$24:$A$48 &amp; Notes!$B$24:$B$48, Notes!$C$24:$C$48, "No Match Found")</f>
        <v>Unscored</v>
      </c>
      <c r="K31" s="154"/>
      <c r="L31" s="150"/>
      <c r="M31" s="150"/>
      <c r="N31" s="152"/>
      <c r="O31" s="55"/>
    </row>
    <row r="32" spans="1:15" s="56" customFormat="1" ht="22.5" customHeight="1" thickBot="1" x14ac:dyDescent="0.25">
      <c r="A32" s="143"/>
      <c r="B32" s="144"/>
      <c r="C32" s="118" t="s">
        <v>32</v>
      </c>
      <c r="D32" s="118" t="s">
        <v>32</v>
      </c>
      <c r="E32" s="119" t="str" cm="1">
        <f t="array" ref="E32">_xlfn.XLOOKUP(C32&amp;D32, Notes!$A$24:$A$48 &amp; Notes!$B$24:$B$48, Notes!$C$24:$C$48, "No Match Found")</f>
        <v>Unscored</v>
      </c>
      <c r="F32" s="117" t="str" cm="1">
        <f t="array" ref="F32">_xlfn.XLOOKUP($C32&amp;$D32, Notes!$A$59:$A$83 &amp; Notes!$B$59:$B$83, Notes!$C$59:$C$83, "")</f>
        <v xml:space="preserve"> </v>
      </c>
      <c r="G32" s="148"/>
      <c r="H32" s="118" t="s">
        <v>32</v>
      </c>
      <c r="I32" s="118" t="s">
        <v>32</v>
      </c>
      <c r="J32" s="119" t="str" cm="1">
        <f t="array" ref="J32">_xlfn.XLOOKUP(H32&amp;I32, Notes!$A$24:$A$48 &amp; Notes!$B$24:$B$48, Notes!$C$24:$C$48, "No Match Found")</f>
        <v>Unscored</v>
      </c>
      <c r="K32" s="154"/>
      <c r="L32" s="150"/>
      <c r="M32" s="150"/>
      <c r="N32" s="152"/>
      <c r="O32" s="55"/>
    </row>
    <row r="33" spans="1:15" s="56" customFormat="1" ht="22.5" customHeight="1" thickBot="1" x14ac:dyDescent="0.25">
      <c r="A33" s="143"/>
      <c r="B33" s="144"/>
      <c r="C33" s="118" t="s">
        <v>32</v>
      </c>
      <c r="D33" s="118" t="s">
        <v>32</v>
      </c>
      <c r="E33" s="119" t="str" cm="1">
        <f t="array" ref="E33">_xlfn.XLOOKUP(C33&amp;D33, Notes!$A$24:$A$48 &amp; Notes!$B$24:$B$48, Notes!$C$24:$C$48, "No Match Found")</f>
        <v>Unscored</v>
      </c>
      <c r="F33" s="117" t="str" cm="1">
        <f t="array" ref="F33">_xlfn.XLOOKUP($C33&amp;$D33, Notes!$A$59:$A$83 &amp; Notes!$B$59:$B$83, Notes!$C$59:$C$83, "")</f>
        <v xml:space="preserve"> </v>
      </c>
      <c r="G33" s="148"/>
      <c r="H33" s="118" t="s">
        <v>32</v>
      </c>
      <c r="I33" s="118" t="s">
        <v>32</v>
      </c>
      <c r="J33" s="119" t="str" cm="1">
        <f t="array" ref="J33">_xlfn.XLOOKUP(H33&amp;I33, Notes!$A$24:$A$48 &amp; Notes!$B$24:$B$48, Notes!$C$24:$C$48, "No Match Found")</f>
        <v>Unscored</v>
      </c>
      <c r="K33" s="154"/>
      <c r="L33" s="150"/>
      <c r="M33" s="150"/>
      <c r="N33" s="152"/>
      <c r="O33" s="55"/>
    </row>
    <row r="34" spans="1:15" s="56" customFormat="1" ht="22.5" customHeight="1" thickBot="1" x14ac:dyDescent="0.25">
      <c r="A34" s="143"/>
      <c r="B34" s="144"/>
      <c r="C34" s="118" t="s">
        <v>32</v>
      </c>
      <c r="D34" s="118" t="s">
        <v>32</v>
      </c>
      <c r="E34" s="119" t="str" cm="1">
        <f t="array" ref="E34">_xlfn.XLOOKUP(C34&amp;D34, Notes!$A$24:$A$48 &amp; Notes!$B$24:$B$48, Notes!$C$24:$C$48, "No Match Found")</f>
        <v>Unscored</v>
      </c>
      <c r="F34" s="117" t="str" cm="1">
        <f t="array" ref="F34">_xlfn.XLOOKUP($C34&amp;$D34, Notes!$A$59:$A$83 &amp; Notes!$B$59:$B$83, Notes!$C$59:$C$83, "")</f>
        <v xml:space="preserve"> </v>
      </c>
      <c r="G34" s="148"/>
      <c r="H34" s="118" t="s">
        <v>32</v>
      </c>
      <c r="I34" s="118" t="s">
        <v>32</v>
      </c>
      <c r="J34" s="119" t="str" cm="1">
        <f t="array" ref="J34">_xlfn.XLOOKUP(H34&amp;I34, Notes!$A$24:$A$48 &amp; Notes!$B$24:$B$48, Notes!$C$24:$C$48, "No Match Found")</f>
        <v>Unscored</v>
      </c>
      <c r="K34" s="154"/>
      <c r="L34" s="150"/>
      <c r="M34" s="150"/>
      <c r="N34" s="152"/>
      <c r="O34" s="55"/>
    </row>
    <row r="35" spans="1:15" s="56" customFormat="1" ht="22.5" customHeight="1" thickBot="1" x14ac:dyDescent="0.25">
      <c r="A35" s="143"/>
      <c r="B35" s="144"/>
      <c r="C35" s="118" t="s">
        <v>32</v>
      </c>
      <c r="D35" s="118" t="s">
        <v>32</v>
      </c>
      <c r="E35" s="119" t="str" cm="1">
        <f t="array" ref="E35">_xlfn.XLOOKUP(C35&amp;D35, Notes!$A$24:$A$48 &amp; Notes!$B$24:$B$48, Notes!$C$24:$C$48, "No Match Found")</f>
        <v>Unscored</v>
      </c>
      <c r="F35" s="117" t="str" cm="1">
        <f t="array" ref="F35">_xlfn.XLOOKUP($C35&amp;$D35, Notes!$A$59:$A$83 &amp; Notes!$B$59:$B$83, Notes!$C$59:$C$83, "")</f>
        <v xml:space="preserve"> </v>
      </c>
      <c r="G35" s="148"/>
      <c r="H35" s="118" t="s">
        <v>32</v>
      </c>
      <c r="I35" s="118" t="s">
        <v>32</v>
      </c>
      <c r="J35" s="119" t="str" cm="1">
        <f t="array" ref="J35">_xlfn.XLOOKUP(H35&amp;I35, Notes!$A$24:$A$48 &amp; Notes!$B$24:$B$48, Notes!$C$24:$C$48, "No Match Found")</f>
        <v>Unscored</v>
      </c>
      <c r="K35" s="154"/>
      <c r="L35" s="150"/>
      <c r="M35" s="150"/>
      <c r="N35" s="152"/>
      <c r="O35" s="55"/>
    </row>
    <row r="36" spans="1:15" s="56" customFormat="1" ht="22.5" customHeight="1" thickBot="1" x14ac:dyDescent="0.25">
      <c r="A36" s="143"/>
      <c r="B36" s="144"/>
      <c r="C36" s="118" t="s">
        <v>32</v>
      </c>
      <c r="D36" s="118" t="s">
        <v>32</v>
      </c>
      <c r="E36" s="119" t="str" cm="1">
        <f t="array" ref="E36">_xlfn.XLOOKUP(C36&amp;D36, Notes!$A$24:$A$48 &amp; Notes!$B$24:$B$48, Notes!$C$24:$C$48, "No Match Found")</f>
        <v>Unscored</v>
      </c>
      <c r="F36" s="117" t="str" cm="1">
        <f t="array" ref="F36">_xlfn.XLOOKUP($C36&amp;$D36, Notes!$A$59:$A$83 &amp; Notes!$B$59:$B$83, Notes!$C$59:$C$83, "")</f>
        <v xml:space="preserve"> </v>
      </c>
      <c r="G36" s="148"/>
      <c r="H36" s="118" t="s">
        <v>32</v>
      </c>
      <c r="I36" s="118" t="s">
        <v>32</v>
      </c>
      <c r="J36" s="119" t="str" cm="1">
        <f t="array" ref="J36">_xlfn.XLOOKUP(H36&amp;I36, Notes!$A$24:$A$48 &amp; Notes!$B$24:$B$48, Notes!$C$24:$C$48, "No Match Found")</f>
        <v>Unscored</v>
      </c>
      <c r="K36" s="154"/>
      <c r="L36" s="150"/>
      <c r="M36" s="150"/>
      <c r="N36" s="152"/>
      <c r="O36" s="55"/>
    </row>
    <row r="37" spans="1:15" s="56" customFormat="1" ht="22.5" customHeight="1" thickBot="1" x14ac:dyDescent="0.25">
      <c r="A37" s="143"/>
      <c r="B37" s="144"/>
      <c r="C37" s="118" t="s">
        <v>32</v>
      </c>
      <c r="D37" s="118" t="s">
        <v>32</v>
      </c>
      <c r="E37" s="119" t="str" cm="1">
        <f t="array" ref="E37">_xlfn.XLOOKUP(C37&amp;D37, Notes!$A$24:$A$48 &amp; Notes!$B$24:$B$48, Notes!$C$24:$C$48, "No Match Found")</f>
        <v>Unscored</v>
      </c>
      <c r="F37" s="117" t="str" cm="1">
        <f t="array" ref="F37">_xlfn.XLOOKUP($C37&amp;$D37, Notes!$A$59:$A$83 &amp; Notes!$B$59:$B$83, Notes!$C$59:$C$83, "")</f>
        <v xml:space="preserve"> </v>
      </c>
      <c r="G37" s="148"/>
      <c r="H37" s="118" t="s">
        <v>32</v>
      </c>
      <c r="I37" s="118" t="s">
        <v>32</v>
      </c>
      <c r="J37" s="119" t="str" cm="1">
        <f t="array" ref="J37">_xlfn.XLOOKUP(H37&amp;I37, Notes!$A$24:$A$48 &amp; Notes!$B$24:$B$48, Notes!$C$24:$C$48, "No Match Found")</f>
        <v>Unscored</v>
      </c>
      <c r="K37" s="154"/>
      <c r="L37" s="150"/>
      <c r="M37" s="150"/>
      <c r="N37" s="152"/>
      <c r="O37" s="55"/>
    </row>
    <row r="38" spans="1:15" s="56" customFormat="1" ht="22.5" customHeight="1" thickBot="1" x14ac:dyDescent="0.25">
      <c r="A38" s="143"/>
      <c r="B38" s="144"/>
      <c r="C38" s="118" t="s">
        <v>32</v>
      </c>
      <c r="D38" s="118" t="s">
        <v>32</v>
      </c>
      <c r="E38" s="119" t="str" cm="1">
        <f t="array" ref="E38">_xlfn.XLOOKUP(C38&amp;D38, Notes!$A$24:$A$48 &amp; Notes!$B$24:$B$48, Notes!$C$24:$C$48, "No Match Found")</f>
        <v>Unscored</v>
      </c>
      <c r="F38" s="117" t="str" cm="1">
        <f t="array" ref="F38">_xlfn.XLOOKUP($C38&amp;$D38, Notes!$A$59:$A$83 &amp; Notes!$B$59:$B$83, Notes!$C$59:$C$83, "")</f>
        <v xml:space="preserve"> </v>
      </c>
      <c r="G38" s="148"/>
      <c r="H38" s="118" t="s">
        <v>32</v>
      </c>
      <c r="I38" s="118" t="s">
        <v>32</v>
      </c>
      <c r="J38" s="119" t="str" cm="1">
        <f t="array" ref="J38">_xlfn.XLOOKUP(H38&amp;I38, Notes!$A$24:$A$48 &amp; Notes!$B$24:$B$48, Notes!$C$24:$C$48, "No Match Found")</f>
        <v>Unscored</v>
      </c>
      <c r="K38" s="154"/>
      <c r="L38" s="150"/>
      <c r="M38" s="150"/>
      <c r="N38" s="152"/>
      <c r="O38" s="55"/>
    </row>
    <row r="39" spans="1:15" s="56" customFormat="1" ht="22.5" customHeight="1" thickBot="1" x14ac:dyDescent="0.25">
      <c r="A39" s="143"/>
      <c r="B39" s="144"/>
      <c r="C39" s="118" t="s">
        <v>32</v>
      </c>
      <c r="D39" s="118" t="s">
        <v>32</v>
      </c>
      <c r="E39" s="119" t="str" cm="1">
        <f t="array" ref="E39">_xlfn.XLOOKUP(C39&amp;D39, Notes!$A$24:$A$48 &amp; Notes!$B$24:$B$48, Notes!$C$24:$C$48, "No Match Found")</f>
        <v>Unscored</v>
      </c>
      <c r="F39" s="117" t="str" cm="1">
        <f t="array" ref="F39">_xlfn.XLOOKUP($C39&amp;$D39, Notes!$A$59:$A$83 &amp; Notes!$B$59:$B$83, Notes!$C$59:$C$83, "")</f>
        <v xml:space="preserve"> </v>
      </c>
      <c r="G39" s="148"/>
      <c r="H39" s="118" t="s">
        <v>32</v>
      </c>
      <c r="I39" s="118" t="s">
        <v>32</v>
      </c>
      <c r="J39" s="119" t="str" cm="1">
        <f t="array" ref="J39">_xlfn.XLOOKUP(H39&amp;I39, Notes!$A$24:$A$48 &amp; Notes!$B$24:$B$48, Notes!$C$24:$C$48, "No Match Found")</f>
        <v>Unscored</v>
      </c>
      <c r="K39" s="154"/>
      <c r="L39" s="150"/>
      <c r="M39" s="150"/>
      <c r="N39" s="152"/>
      <c r="O39" s="55"/>
    </row>
    <row r="40" spans="1:15" s="56" customFormat="1" ht="22.5" customHeight="1" thickBot="1" x14ac:dyDescent="0.25">
      <c r="A40" s="143"/>
      <c r="B40" s="144"/>
      <c r="C40" s="118" t="s">
        <v>32</v>
      </c>
      <c r="D40" s="118" t="s">
        <v>32</v>
      </c>
      <c r="E40" s="119" t="str" cm="1">
        <f t="array" ref="E40">_xlfn.XLOOKUP(C40&amp;D40, Notes!$A$24:$A$48 &amp; Notes!$B$24:$B$48, Notes!$C$24:$C$48, "No Match Found")</f>
        <v>Unscored</v>
      </c>
      <c r="F40" s="117" t="str" cm="1">
        <f t="array" ref="F40">_xlfn.XLOOKUP($C40&amp;$D40, Notes!$A$59:$A$83 &amp; Notes!$B$59:$B$83, Notes!$C$59:$C$83, "")</f>
        <v xml:space="preserve"> </v>
      </c>
      <c r="G40" s="148"/>
      <c r="H40" s="118" t="s">
        <v>32</v>
      </c>
      <c r="I40" s="118" t="s">
        <v>32</v>
      </c>
      <c r="J40" s="119" t="str" cm="1">
        <f t="array" ref="J40">_xlfn.XLOOKUP(H40&amp;I40, Notes!$A$24:$A$48 &amp; Notes!$B$24:$B$48, Notes!$C$24:$C$48, "No Match Found")</f>
        <v>Unscored</v>
      </c>
      <c r="K40" s="154"/>
      <c r="L40" s="150"/>
      <c r="M40" s="150"/>
      <c r="N40" s="152"/>
      <c r="O40" s="55"/>
    </row>
    <row r="41" spans="1:15" s="56" customFormat="1" ht="22.5" customHeight="1" thickBot="1" x14ac:dyDescent="0.25">
      <c r="A41" s="143"/>
      <c r="B41" s="144"/>
      <c r="C41" s="118" t="s">
        <v>32</v>
      </c>
      <c r="D41" s="118" t="s">
        <v>32</v>
      </c>
      <c r="E41" s="119" t="str" cm="1">
        <f t="array" ref="E41">_xlfn.XLOOKUP(C41&amp;D41, Notes!$A$24:$A$48 &amp; Notes!$B$24:$B$48, Notes!$C$24:$C$48, "No Match Found")</f>
        <v>Unscored</v>
      </c>
      <c r="F41" s="117" t="str" cm="1">
        <f t="array" ref="F41">_xlfn.XLOOKUP($C41&amp;$D41, Notes!$A$59:$A$83 &amp; Notes!$B$59:$B$83, Notes!$C$59:$C$83, "")</f>
        <v xml:space="preserve"> </v>
      </c>
      <c r="G41" s="148"/>
      <c r="H41" s="118" t="s">
        <v>32</v>
      </c>
      <c r="I41" s="118" t="s">
        <v>32</v>
      </c>
      <c r="J41" s="119" t="str" cm="1">
        <f t="array" ref="J41">_xlfn.XLOOKUP(H41&amp;I41, Notes!$A$24:$A$48 &amp; Notes!$B$24:$B$48, Notes!$C$24:$C$48, "No Match Found")</f>
        <v>Unscored</v>
      </c>
      <c r="K41" s="154"/>
      <c r="L41" s="150"/>
      <c r="M41" s="150"/>
      <c r="N41" s="152"/>
      <c r="O41" s="55"/>
    </row>
    <row r="42" spans="1:15" s="56" customFormat="1" ht="22.5" customHeight="1" thickBot="1" x14ac:dyDescent="0.3">
      <c r="A42" s="145"/>
      <c r="B42" s="146"/>
      <c r="C42" s="126" t="s">
        <v>32</v>
      </c>
      <c r="D42" s="126" t="s">
        <v>32</v>
      </c>
      <c r="E42" s="127" t="str" cm="1">
        <f t="array" ref="E42">_xlfn.XLOOKUP(C42&amp;D42, Notes!$A$24:$A$48 &amp; Notes!$B$24:$B$48, Notes!$C$24:$C$48, "No Match Found")</f>
        <v>Unscored</v>
      </c>
      <c r="F42" s="128"/>
      <c r="G42" s="149"/>
      <c r="H42" s="126" t="s">
        <v>32</v>
      </c>
      <c r="I42" s="126" t="s">
        <v>32</v>
      </c>
      <c r="J42" s="127" t="str" cm="1">
        <f t="array" ref="J42">_xlfn.XLOOKUP(H42&amp;I42, Notes!$A$24:$A$48 &amp; Notes!$B$24:$B$48, Notes!$C$24:$C$48, "No Match Found")</f>
        <v>Unscored</v>
      </c>
      <c r="K42" s="155"/>
      <c r="L42" s="151"/>
      <c r="M42" s="151"/>
      <c r="N42" s="153"/>
      <c r="O42" s="55"/>
    </row>
    <row r="43" spans="1:15" ht="20.25" customHeight="1" thickTop="1" x14ac:dyDescent="0.2">
      <c r="A43" s="12"/>
      <c r="B43" s="85"/>
      <c r="C43" s="7"/>
      <c r="D43" s="7"/>
      <c r="E43" s="7"/>
      <c r="F43" s="7"/>
      <c r="G43" s="82"/>
      <c r="H43" s="77"/>
      <c r="I43" s="7"/>
      <c r="J43" s="7"/>
      <c r="K43" s="20"/>
      <c r="L43" s="20"/>
      <c r="M43" s="20"/>
    </row>
  </sheetData>
  <mergeCells count="13">
    <mergeCell ref="N2:N5"/>
    <mergeCell ref="L4:M4"/>
    <mergeCell ref="L3:M3"/>
    <mergeCell ref="F6:F7"/>
    <mergeCell ref="E3:G4"/>
    <mergeCell ref="B2:D2"/>
    <mergeCell ref="H6:J6"/>
    <mergeCell ref="C6:E6"/>
    <mergeCell ref="I4:K4"/>
    <mergeCell ref="I3:K3"/>
    <mergeCell ref="G2:I2"/>
    <mergeCell ref="B3:D3"/>
    <mergeCell ref="B4:D4"/>
  </mergeCells>
  <conditionalFormatting sqref="C9:C42 H9:H42">
    <cfRule type="containsText" dxfId="23" priority="63" stopIfTrue="1" operator="containsText" text="Unscored">
      <formula>NOT(ISERROR(SEARCH("Unscored",C9)))</formula>
    </cfRule>
    <cfRule type="containsText" dxfId="22" priority="236" stopIfTrue="1" operator="containsText" text="Very Likely">
      <formula>NOT(ISERROR(SEARCH("Very Likely",C9)))</formula>
    </cfRule>
    <cfRule type="containsText" dxfId="21" priority="237" stopIfTrue="1" operator="containsText" text="Possible">
      <formula>NOT(ISERROR(SEARCH("Possible",C9)))</formula>
    </cfRule>
    <cfRule type="containsText" dxfId="20" priority="238" stopIfTrue="1" operator="containsText" text="Unlikely">
      <formula>NOT(ISERROR(SEARCH("Unlikely",C9)))</formula>
    </cfRule>
    <cfRule type="containsText" dxfId="19" priority="239" stopIfTrue="1" operator="containsText" text="Likely">
      <formula>NOT(ISERROR(SEARCH("Likely",C9)))</formula>
    </cfRule>
  </conditionalFormatting>
  <conditionalFormatting sqref="D9:D42 I9:I42">
    <cfRule type="containsText" dxfId="18" priority="41" stopIfTrue="1" operator="containsText" text="Unscored">
      <formula>NOT(ISERROR(SEARCH("Unscored",D9)))</formula>
    </cfRule>
    <cfRule type="containsText" dxfId="17" priority="232" stopIfTrue="1" operator="containsText" text="Severe">
      <formula>NOT(ISERROR(SEARCH("Severe",D9)))</formula>
    </cfRule>
    <cfRule type="containsText" dxfId="16" priority="233" stopIfTrue="1" operator="containsText" text="Major">
      <formula>NOT(ISERROR(SEARCH("Major",D9)))</formula>
    </cfRule>
    <cfRule type="containsText" dxfId="15" priority="234" stopIfTrue="1" operator="containsText" text="Minor">
      <formula>NOT(ISERROR(SEARCH("Minor",D9)))</formula>
    </cfRule>
    <cfRule type="containsText" dxfId="14" priority="235" stopIfTrue="1" operator="containsText" text="Moderate">
      <formula>NOT(ISERROR(SEARCH("Moderate",D9)))</formula>
    </cfRule>
  </conditionalFormatting>
  <conditionalFormatting sqref="E2">
    <cfRule type="containsText" dxfId="13" priority="1" stopIfTrue="1" operator="containsText" text="CRITICAL">
      <formula>NOT(ISERROR(SEARCH("CRITICAL",E2)))</formula>
    </cfRule>
    <cfRule type="containsText" dxfId="12" priority="68" stopIfTrue="1" operator="containsText" text="Extreme">
      <formula>NOT(ISERROR(SEARCH("Extreme",E2)))</formula>
    </cfRule>
    <cfRule type="containsText" dxfId="11" priority="69" stopIfTrue="1" operator="containsText" text="High">
      <formula>NOT(ISERROR(SEARCH("High",E2)))</formula>
    </cfRule>
    <cfRule type="containsText" dxfId="10" priority="70" stopIfTrue="1" operator="containsText" text="Medium">
      <formula>NOT(ISERROR(SEARCH("Medium",E2)))</formula>
    </cfRule>
    <cfRule type="containsText" dxfId="9" priority="71" stopIfTrue="1" operator="containsText" text="Low">
      <formula>NOT(ISERROR(SEARCH("Low",E2)))</formula>
    </cfRule>
  </conditionalFormatting>
  <conditionalFormatting sqref="E9:G14 J9:J42 E15:F41 E42:G42">
    <cfRule type="containsText" dxfId="8" priority="42" stopIfTrue="1" operator="containsText" text="Unscored">
      <formula>NOT(ISERROR(SEARCH("Unscored",E9)))</formula>
    </cfRule>
    <cfRule type="containsText" dxfId="7" priority="228" stopIfTrue="1" operator="containsText" text="Extreme">
      <formula>NOT(ISERROR(SEARCH("Extreme",E9)))</formula>
    </cfRule>
    <cfRule type="containsText" dxfId="6" priority="229" stopIfTrue="1" operator="containsText" text="High">
      <formula>NOT(ISERROR(SEARCH("High",E9)))</formula>
    </cfRule>
    <cfRule type="containsText" dxfId="5" priority="230" stopIfTrue="1" operator="containsText" text="Medium">
      <formula>NOT(ISERROR(SEARCH("Medium",E9)))</formula>
    </cfRule>
    <cfRule type="containsText" dxfId="4" priority="231" stopIfTrue="1" operator="containsText" text="Low">
      <formula>NOT(ISERROR(SEARCH("Low",E9)))</formula>
    </cfRule>
  </conditionalFormatting>
  <conditionalFormatting sqref="J2">
    <cfRule type="containsText" dxfId="3" priority="64" stopIfTrue="1" operator="containsText" text="Extreme">
      <formula>NOT(ISERROR(SEARCH("Extreme",J2)))</formula>
    </cfRule>
    <cfRule type="containsText" dxfId="2" priority="65" stopIfTrue="1" operator="containsText" text="High">
      <formula>NOT(ISERROR(SEARCH("High",J2)))</formula>
    </cfRule>
    <cfRule type="containsText" dxfId="1" priority="66" stopIfTrue="1" operator="containsText" text="Medium">
      <formula>NOT(ISERROR(SEARCH("Medium",J2)))</formula>
    </cfRule>
    <cfRule type="containsText" dxfId="0" priority="67" stopIfTrue="1" operator="containsText" text="Low">
      <formula>NOT(ISERROR(SEARCH("Low",J2)))</formula>
    </cfRule>
  </conditionalFormatting>
  <printOptions horizontalCentered="1" verticalCentered="1"/>
  <pageMargins left="0.23622047244094491" right="0.23622047244094491" top="0.35433070866141736" bottom="0.35433070866141736" header="0.31496062992125984" footer="0.23622047244094491"/>
  <pageSetup paperSize="8" scale="80" orientation="landscape" r:id="rId1"/>
  <headerFooter>
    <oddFooter>&amp;L&amp;"Verdana,Bold"&amp;6University of Auckland, Health Safety and Wellbeing&amp;C&amp;"Verdana,Regular"&amp;6Page &amp;P of &amp;N&amp;R&amp;"Verdana,Regular"&amp;6&amp;F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AA59610-1CB3-4904-8FA2-8C648C5FBC5C}">
          <x14:formula1>
            <xm:f>Notes!$A$50:$A$54</xm:f>
          </x14:formula1>
          <xm:sqref>H9:H42 C9:C42</xm:sqref>
        </x14:dataValidation>
        <x14:dataValidation type="list" allowBlank="1" showInputMessage="1" showErrorMessage="1" xr:uid="{C77B68C2-9203-4836-ACF5-DB1C973B279A}">
          <x14:formula1>
            <xm:f>Notes!$B$50:$B$54</xm:f>
          </x14:formula1>
          <xm:sqref>I9:I42 D9:D42</xm:sqref>
        </x14:dataValidation>
        <x14:dataValidation type="list" allowBlank="1" showInputMessage="1" showErrorMessage="1" xr:uid="{D8B88103-8D81-4365-8E63-31B30242A48D}">
          <x14:formula1>
            <xm:f>Notes!$A$56:$A$57</xm:f>
          </x14:formula1>
          <xm:sqref>F42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9AF22-6FE4-498C-97D2-DC6829AE7B2F}">
  <sheetPr>
    <tabColor rgb="FF92D050"/>
    <pageSetUpPr fitToPage="1"/>
  </sheetPr>
  <dimension ref="A1:P38"/>
  <sheetViews>
    <sheetView topLeftCell="A9" zoomScale="85" zoomScaleNormal="85" workbookViewId="0">
      <selection activeCell="D33" sqref="D33"/>
    </sheetView>
  </sheetViews>
  <sheetFormatPr defaultColWidth="9.140625" defaultRowHeight="14.25" x14ac:dyDescent="0.2"/>
  <cols>
    <col min="1" max="1" width="5.28515625" style="8" customWidth="1"/>
    <col min="2" max="2" width="19.85546875" style="8" customWidth="1"/>
    <col min="3" max="7" width="35.5703125" style="8" customWidth="1"/>
    <col min="8" max="16384" width="9.140625" style="8"/>
  </cols>
  <sheetData>
    <row r="1" spans="1:16" ht="25.5" thickBot="1" x14ac:dyDescent="0.3">
      <c r="A1" s="92" t="s">
        <v>33</v>
      </c>
      <c r="B1" s="67"/>
      <c r="C1" s="67"/>
      <c r="D1" s="67"/>
      <c r="E1" s="67"/>
      <c r="F1" s="67"/>
      <c r="G1" s="93"/>
    </row>
    <row r="2" spans="1:16" ht="3" customHeight="1" thickBot="1" x14ac:dyDescent="0.25">
      <c r="A2" s="187"/>
      <c r="B2" s="188"/>
      <c r="C2" s="188"/>
      <c r="D2" s="189"/>
      <c r="E2" s="189"/>
      <c r="F2" s="189"/>
      <c r="G2" s="190"/>
    </row>
    <row r="3" spans="1:16" ht="28.5" customHeight="1" thickBot="1" x14ac:dyDescent="0.25">
      <c r="A3" s="202" t="s">
        <v>34</v>
      </c>
      <c r="B3" s="204" t="s">
        <v>35</v>
      </c>
      <c r="C3" s="106" t="s">
        <v>36</v>
      </c>
      <c r="D3" s="191" t="s">
        <v>37</v>
      </c>
      <c r="E3" s="193" t="s">
        <v>38</v>
      </c>
      <c r="F3" s="223" t="s">
        <v>39</v>
      </c>
      <c r="G3" s="201" t="s">
        <v>39</v>
      </c>
    </row>
    <row r="4" spans="1:16" ht="28.5" customHeight="1" thickBot="1" x14ac:dyDescent="0.25">
      <c r="A4" s="203"/>
      <c r="B4" s="205"/>
      <c r="C4" s="107" t="s">
        <v>40</v>
      </c>
      <c r="D4" s="192"/>
      <c r="E4" s="194"/>
      <c r="F4" s="224"/>
      <c r="G4" s="192"/>
    </row>
    <row r="5" spans="1:16" ht="28.5" customHeight="1" thickBot="1" x14ac:dyDescent="0.25">
      <c r="A5" s="203"/>
      <c r="B5" s="204" t="s">
        <v>41</v>
      </c>
      <c r="C5" s="106" t="s">
        <v>42</v>
      </c>
      <c r="D5" s="191" t="s">
        <v>37</v>
      </c>
      <c r="E5" s="193" t="s">
        <v>38</v>
      </c>
      <c r="F5" s="225" t="s">
        <v>38</v>
      </c>
      <c r="G5" s="201" t="s">
        <v>39</v>
      </c>
    </row>
    <row r="6" spans="1:16" ht="28.5" customHeight="1" thickBot="1" x14ac:dyDescent="0.25">
      <c r="A6" s="203"/>
      <c r="B6" s="205"/>
      <c r="C6" s="107" t="s">
        <v>43</v>
      </c>
      <c r="D6" s="191"/>
      <c r="E6" s="195"/>
      <c r="F6" s="226"/>
      <c r="G6" s="192"/>
    </row>
    <row r="7" spans="1:16" ht="28.5" customHeight="1" thickBot="1" x14ac:dyDescent="0.25">
      <c r="A7" s="203"/>
      <c r="B7" s="204" t="s">
        <v>44</v>
      </c>
      <c r="C7" s="106" t="s">
        <v>29</v>
      </c>
      <c r="D7" s="199" t="s">
        <v>45</v>
      </c>
      <c r="E7" s="191" t="s">
        <v>37</v>
      </c>
      <c r="F7" s="227" t="s">
        <v>38</v>
      </c>
      <c r="G7" s="197" t="s">
        <v>38</v>
      </c>
    </row>
    <row r="8" spans="1:16" ht="28.5" customHeight="1" thickBot="1" x14ac:dyDescent="0.25">
      <c r="A8" s="203"/>
      <c r="B8" s="205"/>
      <c r="C8" s="107" t="s">
        <v>46</v>
      </c>
      <c r="D8" s="192"/>
      <c r="E8" s="191"/>
      <c r="F8" s="194"/>
      <c r="G8" s="198"/>
    </row>
    <row r="9" spans="1:16" ht="28.5" customHeight="1" thickBot="1" x14ac:dyDescent="0.25">
      <c r="A9" s="203"/>
      <c r="B9" s="204" t="s">
        <v>47</v>
      </c>
      <c r="C9" s="106" t="s">
        <v>48</v>
      </c>
      <c r="D9" s="199" t="s">
        <v>45</v>
      </c>
      <c r="E9" s="199" t="s">
        <v>45</v>
      </c>
      <c r="F9" s="191" t="s">
        <v>37</v>
      </c>
      <c r="G9" s="196" t="s">
        <v>37</v>
      </c>
    </row>
    <row r="10" spans="1:16" ht="28.5" customHeight="1" thickBot="1" x14ac:dyDescent="0.3">
      <c r="A10" s="203"/>
      <c r="B10" s="205"/>
      <c r="C10" s="107" t="s">
        <v>49</v>
      </c>
      <c r="D10" s="200"/>
      <c r="E10" s="192"/>
      <c r="F10" s="191"/>
      <c r="G10" s="191"/>
      <c r="P10"/>
    </row>
    <row r="11" spans="1:16" ht="36" customHeight="1" x14ac:dyDescent="0.2">
      <c r="A11" s="21"/>
      <c r="B11" s="87"/>
      <c r="C11" s="88"/>
      <c r="D11" s="133" t="s">
        <v>31</v>
      </c>
      <c r="E11" s="133" t="s">
        <v>30</v>
      </c>
      <c r="F11" s="133" t="s">
        <v>50</v>
      </c>
      <c r="G11" s="133" t="s">
        <v>51</v>
      </c>
    </row>
    <row r="12" spans="1:16" ht="41.25" customHeight="1" thickBot="1" x14ac:dyDescent="0.25">
      <c r="A12" s="21"/>
      <c r="B12" s="87"/>
      <c r="C12" s="88"/>
      <c r="D12" s="132" t="s">
        <v>52</v>
      </c>
      <c r="E12" s="132" t="s">
        <v>53</v>
      </c>
      <c r="F12" s="132" t="s">
        <v>54</v>
      </c>
      <c r="G12" s="132" t="s">
        <v>55</v>
      </c>
    </row>
    <row r="13" spans="1:16" ht="27" customHeight="1" x14ac:dyDescent="0.25">
      <c r="A13" s="95"/>
      <c r="B13" s="96"/>
      <c r="C13" s="97"/>
      <c r="D13" s="218" t="s">
        <v>56</v>
      </c>
      <c r="E13" s="219"/>
      <c r="F13" s="219"/>
      <c r="G13" s="220"/>
      <c r="M13" s="63"/>
    </row>
    <row r="14" spans="1:16" ht="26.25" customHeight="1" x14ac:dyDescent="0.2">
      <c r="A14" s="21"/>
      <c r="B14" s="87"/>
      <c r="C14" s="88"/>
      <c r="D14" s="103"/>
      <c r="E14" s="91"/>
      <c r="F14" s="221" t="s">
        <v>57</v>
      </c>
      <c r="G14" s="222"/>
    </row>
    <row r="15" spans="1:16" ht="7.5" customHeight="1" x14ac:dyDescent="0.2">
      <c r="C15" s="104"/>
      <c r="D15" s="105"/>
      <c r="E15" s="105"/>
      <c r="F15" s="105"/>
      <c r="G15" s="105"/>
    </row>
    <row r="16" spans="1:16" ht="9" customHeight="1" thickBot="1" x14ac:dyDescent="0.25">
      <c r="A16" s="22"/>
      <c r="B16" s="10"/>
      <c r="C16" s="4"/>
      <c r="D16" s="5"/>
      <c r="E16" s="2"/>
      <c r="F16" s="2"/>
      <c r="G16" s="2"/>
    </row>
    <row r="17" spans="1:7" ht="117.75" customHeight="1" thickBot="1" x14ac:dyDescent="0.25">
      <c r="A17" s="215" t="s">
        <v>39</v>
      </c>
      <c r="B17" s="207"/>
      <c r="C17" s="208"/>
      <c r="D17" s="213"/>
      <c r="E17" s="213"/>
      <c r="F17" s="213"/>
      <c r="G17" s="214"/>
    </row>
    <row r="18" spans="1:7" ht="90" customHeight="1" thickBot="1" x14ac:dyDescent="0.25">
      <c r="A18" s="216" t="s">
        <v>38</v>
      </c>
      <c r="B18" s="207"/>
      <c r="C18" s="208"/>
      <c r="D18" s="211"/>
      <c r="E18" s="211"/>
      <c r="F18" s="211"/>
      <c r="G18" s="212"/>
    </row>
    <row r="19" spans="1:7" ht="63" customHeight="1" thickBot="1" x14ac:dyDescent="0.3">
      <c r="A19" s="217" t="s">
        <v>37</v>
      </c>
      <c r="B19" s="207"/>
      <c r="C19" s="208"/>
      <c r="D19" s="209"/>
      <c r="E19" s="209"/>
      <c r="F19" s="209"/>
      <c r="G19" s="210"/>
    </row>
    <row r="20" spans="1:7" ht="42" customHeight="1" thickBot="1" x14ac:dyDescent="0.25">
      <c r="A20" s="206" t="s">
        <v>45</v>
      </c>
      <c r="B20" s="207"/>
      <c r="C20" s="208"/>
      <c r="D20" s="211"/>
      <c r="E20" s="211"/>
      <c r="F20" s="211"/>
      <c r="G20" s="212"/>
    </row>
    <row r="21" spans="1:7" ht="9" customHeight="1" thickBot="1" x14ac:dyDescent="0.25">
      <c r="A21" s="22"/>
      <c r="B21" s="10"/>
      <c r="C21" s="4"/>
      <c r="D21" s="5"/>
      <c r="E21" s="2"/>
      <c r="F21" s="2"/>
      <c r="G21" s="2"/>
    </row>
    <row r="22" spans="1:7" ht="9.75" customHeight="1" thickBot="1" x14ac:dyDescent="0.25">
      <c r="A22" s="98"/>
      <c r="B22" s="99"/>
      <c r="C22" s="100"/>
      <c r="D22" s="101"/>
      <c r="E22" s="102"/>
      <c r="F22" s="102"/>
      <c r="G22" s="102"/>
    </row>
    <row r="23" spans="1:7" ht="12.75" customHeight="1" thickBot="1" x14ac:dyDescent="0.25">
      <c r="A23" s="22"/>
      <c r="B23" s="10"/>
      <c r="C23" s="4"/>
      <c r="D23" s="5"/>
      <c r="E23" s="2"/>
      <c r="F23" s="2"/>
      <c r="G23" s="2"/>
    </row>
    <row r="24" spans="1:7" ht="37.5" customHeight="1" thickBot="1" x14ac:dyDescent="0.3">
      <c r="A24" s="92" t="s">
        <v>58</v>
      </c>
      <c r="B24" s="10"/>
      <c r="C24" s="4"/>
      <c r="D24" s="5"/>
      <c r="E24" s="2"/>
      <c r="F24" s="2"/>
      <c r="G24" s="93" t="s">
        <v>2</v>
      </c>
    </row>
    <row r="25" spans="1:7" ht="5.25" customHeight="1" thickBot="1" x14ac:dyDescent="0.25">
      <c r="A25" s="21"/>
      <c r="B25" s="87"/>
      <c r="C25" s="88"/>
      <c r="D25" s="89"/>
      <c r="E25" s="90"/>
      <c r="F25" s="90"/>
      <c r="G25" s="91"/>
    </row>
    <row r="26" spans="1:7" s="23" customFormat="1" ht="87" customHeight="1" thickBot="1" x14ac:dyDescent="0.3">
      <c r="A26" s="3" t="s">
        <v>59</v>
      </c>
      <c r="B26" s="184"/>
      <c r="C26" s="185"/>
      <c r="D26" s="185"/>
      <c r="E26" s="185"/>
      <c r="F26" s="185"/>
      <c r="G26" s="186"/>
    </row>
    <row r="27" spans="1:7" s="23" customFormat="1" ht="112.5" customHeight="1" thickBot="1" x14ac:dyDescent="0.3">
      <c r="A27" s="3" t="s">
        <v>60</v>
      </c>
      <c r="B27" s="184"/>
      <c r="C27" s="185"/>
      <c r="D27" s="185"/>
      <c r="E27" s="185"/>
      <c r="F27" s="185"/>
      <c r="G27" s="186"/>
    </row>
    <row r="28" spans="1:7" s="23" customFormat="1" ht="129.75" customHeight="1" thickBot="1" x14ac:dyDescent="0.3">
      <c r="A28" s="3" t="s">
        <v>61</v>
      </c>
      <c r="B28" s="184"/>
      <c r="C28" s="185"/>
      <c r="D28" s="185"/>
      <c r="E28" s="185"/>
      <c r="F28" s="185"/>
      <c r="G28" s="186"/>
    </row>
    <row r="29" spans="1:7" ht="6" customHeight="1" x14ac:dyDescent="0.2"/>
    <row r="30" spans="1:7" s="23" customFormat="1" ht="30" customHeight="1" x14ac:dyDescent="0.25">
      <c r="A30" s="64"/>
      <c r="B30" s="65"/>
    </row>
    <row r="31" spans="1:7" s="23" customFormat="1" ht="30" customHeight="1" x14ac:dyDescent="0.25">
      <c r="A31" s="64"/>
      <c r="B31" s="65"/>
    </row>
    <row r="32" spans="1:7" ht="6" hidden="1" customHeight="1" thickBot="1" x14ac:dyDescent="0.25"/>
    <row r="37" spans="1:2" ht="4.5" customHeight="1" x14ac:dyDescent="0.2">
      <c r="B37" s="1"/>
    </row>
    <row r="38" spans="1:2" x14ac:dyDescent="0.2">
      <c r="A38" s="25"/>
      <c r="B38" s="24"/>
    </row>
  </sheetData>
  <mergeCells count="35">
    <mergeCell ref="D13:G13"/>
    <mergeCell ref="F14:G14"/>
    <mergeCell ref="F3:F4"/>
    <mergeCell ref="D5:D6"/>
    <mergeCell ref="F5:F6"/>
    <mergeCell ref="F7:F8"/>
    <mergeCell ref="G5:G6"/>
    <mergeCell ref="D7:D8"/>
    <mergeCell ref="E7:E8"/>
    <mergeCell ref="C17:G17"/>
    <mergeCell ref="C18:G18"/>
    <mergeCell ref="A17:B17"/>
    <mergeCell ref="A18:B18"/>
    <mergeCell ref="A19:B19"/>
    <mergeCell ref="A20:B20"/>
    <mergeCell ref="C19:G19"/>
    <mergeCell ref="C20:G20"/>
    <mergeCell ref="B26:G26"/>
    <mergeCell ref="B27:G27"/>
    <mergeCell ref="B28:G28"/>
    <mergeCell ref="A2:G2"/>
    <mergeCell ref="D3:D4"/>
    <mergeCell ref="E3:E4"/>
    <mergeCell ref="E5:E6"/>
    <mergeCell ref="F9:F10"/>
    <mergeCell ref="G9:G10"/>
    <mergeCell ref="G7:G8"/>
    <mergeCell ref="D9:D10"/>
    <mergeCell ref="E9:E10"/>
    <mergeCell ref="G3:G4"/>
    <mergeCell ref="A3:A10"/>
    <mergeCell ref="B3:B4"/>
    <mergeCell ref="B5:B6"/>
    <mergeCell ref="B7:B8"/>
    <mergeCell ref="B9:B10"/>
  </mergeCells>
  <printOptions horizontalCentered="1"/>
  <pageMargins left="0.23622047244094491" right="0.23622047244094491" top="0.74803149606299213" bottom="0.74803149606299213" header="0.31496062992125984" footer="0.31496062992125984"/>
  <pageSetup paperSize="9" scale="71" fitToHeight="0" orientation="landscape" r:id="rId1"/>
  <headerFooter>
    <oddFooter>&amp;L&amp;"Verdana,Bold"&amp;6University of Auckland, Health Safety and Wellbeing&amp;C&amp;"Verdana,Regular"&amp;6Page &amp;P of &amp;N&amp;R&amp;"Verdana,Regular"&amp;6hsw_risk_assessment_template_v4-0-2025-06-19.xls</oddFooter>
  </headerFooter>
  <rowBreaks count="2" manualBreakCount="2">
    <brk id="14" max="16383" man="1"/>
    <brk id="2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C6939-9AFD-4AFE-A1C9-9D53B39CAB8E}">
  <sheetPr>
    <tabColor rgb="FF00B0F0"/>
    <pageSetUpPr fitToPage="1"/>
  </sheetPr>
  <dimension ref="A1:K41"/>
  <sheetViews>
    <sheetView topLeftCell="A8" workbookViewId="0">
      <selection activeCell="R37" sqref="R37"/>
    </sheetView>
  </sheetViews>
  <sheetFormatPr defaultColWidth="8.7109375" defaultRowHeight="14.25" x14ac:dyDescent="0.2"/>
  <cols>
    <col min="1" max="1" width="1.42578125" style="87" customWidth="1"/>
    <col min="2" max="9" width="8.7109375" style="8"/>
    <col min="10" max="10" width="23.5703125" style="8" customWidth="1"/>
    <col min="11" max="11" width="1.42578125" style="8" customWidth="1"/>
    <col min="12" max="16384" width="8.7109375" style="8"/>
  </cols>
  <sheetData>
    <row r="1" spans="2:11" ht="36" customHeight="1" x14ac:dyDescent="0.2">
      <c r="B1" s="230" t="s">
        <v>62</v>
      </c>
      <c r="C1" s="231"/>
      <c r="D1" s="231"/>
      <c r="E1" s="231"/>
      <c r="F1" s="231"/>
      <c r="G1" s="231"/>
      <c r="H1" s="231"/>
      <c r="I1" s="231"/>
      <c r="J1" s="231"/>
      <c r="K1" s="87"/>
    </row>
    <row r="2" spans="2:11" x14ac:dyDescent="0.2">
      <c r="B2" s="137"/>
      <c r="C2" s="137"/>
      <c r="D2" s="137"/>
      <c r="E2" s="137"/>
      <c r="F2" s="137"/>
      <c r="G2" s="137"/>
      <c r="H2" s="137"/>
      <c r="I2" s="137"/>
      <c r="J2" s="137"/>
      <c r="K2" s="87"/>
    </row>
    <row r="3" spans="2:11" x14ac:dyDescent="0.2">
      <c r="K3" s="87"/>
    </row>
    <row r="4" spans="2:11" x14ac:dyDescent="0.2">
      <c r="K4" s="87"/>
    </row>
    <row r="5" spans="2:11" x14ac:dyDescent="0.2">
      <c r="K5" s="87"/>
    </row>
    <row r="6" spans="2:11" x14ac:dyDescent="0.2">
      <c r="K6" s="87"/>
    </row>
    <row r="7" spans="2:11" x14ac:dyDescent="0.2">
      <c r="K7" s="87"/>
    </row>
    <row r="8" spans="2:11" x14ac:dyDescent="0.2">
      <c r="K8" s="87"/>
    </row>
    <row r="9" spans="2:11" x14ac:dyDescent="0.2">
      <c r="K9" s="87"/>
    </row>
    <row r="10" spans="2:11" x14ac:dyDescent="0.2">
      <c r="K10" s="87"/>
    </row>
    <row r="11" spans="2:11" x14ac:dyDescent="0.2">
      <c r="K11" s="87"/>
    </row>
    <row r="12" spans="2:11" x14ac:dyDescent="0.2">
      <c r="K12" s="87"/>
    </row>
    <row r="13" spans="2:11" x14ac:dyDescent="0.2">
      <c r="K13" s="87"/>
    </row>
    <row r="14" spans="2:11" x14ac:dyDescent="0.2">
      <c r="K14" s="87"/>
    </row>
    <row r="15" spans="2:11" x14ac:dyDescent="0.2">
      <c r="K15" s="87"/>
    </row>
    <row r="16" spans="2:11" x14ac:dyDescent="0.2">
      <c r="K16" s="87"/>
    </row>
    <row r="17" spans="1:11" x14ac:dyDescent="0.2">
      <c r="K17" s="87"/>
    </row>
    <row r="18" spans="1:11" x14ac:dyDescent="0.2">
      <c r="K18" s="87"/>
    </row>
    <row r="19" spans="1:11" x14ac:dyDescent="0.2">
      <c r="K19" s="87"/>
    </row>
    <row r="20" spans="1:11" x14ac:dyDescent="0.2">
      <c r="K20" s="87"/>
    </row>
    <row r="21" spans="1:11" x14ac:dyDescent="0.2">
      <c r="K21" s="87"/>
    </row>
    <row r="22" spans="1:11" x14ac:dyDescent="0.2">
      <c r="K22" s="87"/>
    </row>
    <row r="23" spans="1:11" ht="18" customHeight="1" x14ac:dyDescent="0.2">
      <c r="K23" s="87"/>
    </row>
    <row r="24" spans="1:11" ht="16.5" customHeight="1" x14ac:dyDescent="0.2">
      <c r="K24" s="87"/>
    </row>
    <row r="25" spans="1:11" ht="4.5" customHeight="1" x14ac:dyDescent="0.2">
      <c r="K25" s="87"/>
    </row>
    <row r="26" spans="1:11" ht="83.1" customHeight="1" x14ac:dyDescent="0.2">
      <c r="B26" s="229" t="s">
        <v>63</v>
      </c>
      <c r="C26" s="229"/>
      <c r="D26" s="229"/>
      <c r="E26" s="229"/>
      <c r="F26" s="229"/>
      <c r="G26" s="229"/>
      <c r="H26" s="229"/>
      <c r="I26" s="229"/>
      <c r="J26" s="229"/>
      <c r="K26" s="87"/>
    </row>
    <row r="27" spans="1:11" x14ac:dyDescent="0.2">
      <c r="K27" s="87"/>
    </row>
    <row r="28" spans="1:11" ht="18" x14ac:dyDescent="0.25">
      <c r="A28" s="87" t="s">
        <v>64</v>
      </c>
      <c r="B28" s="138" t="s">
        <v>64</v>
      </c>
      <c r="K28" s="87"/>
    </row>
    <row r="29" spans="1:11" x14ac:dyDescent="0.2">
      <c r="A29" s="87" t="s">
        <v>65</v>
      </c>
      <c r="B29" s="8" t="s">
        <v>66</v>
      </c>
      <c r="K29" s="87"/>
    </row>
    <row r="30" spans="1:11" ht="7.5" customHeight="1" x14ac:dyDescent="0.2">
      <c r="K30" s="87"/>
    </row>
    <row r="31" spans="1:11" ht="29.45" customHeight="1" x14ac:dyDescent="0.25">
      <c r="A31" s="87" t="s">
        <v>67</v>
      </c>
      <c r="B31" s="138" t="s">
        <v>67</v>
      </c>
      <c r="K31" s="87"/>
    </row>
    <row r="32" spans="1:11" ht="17.45" customHeight="1" x14ac:dyDescent="0.2">
      <c r="A32" s="87" t="s">
        <v>68</v>
      </c>
      <c r="B32" s="8" t="s">
        <v>68</v>
      </c>
      <c r="K32" s="87"/>
    </row>
    <row r="33" spans="1:11" ht="45.95" customHeight="1" x14ac:dyDescent="0.2">
      <c r="A33" s="87" t="s">
        <v>69</v>
      </c>
      <c r="B33" s="228" t="s">
        <v>70</v>
      </c>
      <c r="C33" s="232"/>
      <c r="D33" s="232"/>
      <c r="E33" s="232"/>
      <c r="F33" s="232"/>
      <c r="G33" s="232"/>
      <c r="H33" s="232"/>
      <c r="I33" s="232"/>
      <c r="J33" s="232"/>
      <c r="K33" s="87"/>
    </row>
    <row r="34" spans="1:11" ht="45.6" customHeight="1" x14ac:dyDescent="0.2">
      <c r="A34" s="87" t="s">
        <v>71</v>
      </c>
      <c r="B34" s="228" t="s">
        <v>72</v>
      </c>
      <c r="C34" s="232"/>
      <c r="D34" s="232"/>
      <c r="E34" s="232"/>
      <c r="F34" s="232"/>
      <c r="G34" s="232"/>
      <c r="H34" s="232"/>
      <c r="I34" s="232"/>
      <c r="J34" s="232"/>
      <c r="K34" s="87"/>
    </row>
    <row r="35" spans="1:11" ht="29.45" customHeight="1" x14ac:dyDescent="0.2">
      <c r="A35" s="87" t="s">
        <v>73</v>
      </c>
      <c r="B35" s="228" t="s">
        <v>74</v>
      </c>
      <c r="C35" s="228"/>
      <c r="D35" s="228"/>
      <c r="E35" s="228"/>
      <c r="F35" s="228"/>
      <c r="G35" s="228"/>
      <c r="H35" s="228"/>
      <c r="I35" s="228"/>
      <c r="J35" s="228"/>
      <c r="K35" s="87"/>
    </row>
    <row r="36" spans="1:11" ht="29.45" customHeight="1" x14ac:dyDescent="0.2">
      <c r="A36" s="87" t="s">
        <v>75</v>
      </c>
      <c r="B36" s="139" t="s">
        <v>75</v>
      </c>
      <c r="K36" s="87"/>
    </row>
    <row r="37" spans="1:11" ht="61.5" customHeight="1" x14ac:dyDescent="0.2">
      <c r="A37" s="87" t="s">
        <v>76</v>
      </c>
      <c r="B37" s="228" t="s">
        <v>77</v>
      </c>
      <c r="C37" s="228"/>
      <c r="D37" s="228"/>
      <c r="E37" s="228"/>
      <c r="F37" s="228"/>
      <c r="G37" s="228"/>
      <c r="H37" s="228"/>
      <c r="I37" s="228"/>
      <c r="J37" s="228"/>
      <c r="K37" s="87"/>
    </row>
    <row r="38" spans="1:11" ht="29.45" customHeight="1" x14ac:dyDescent="0.2">
      <c r="A38" s="87" t="s">
        <v>78</v>
      </c>
      <c r="B38" s="139" t="s">
        <v>78</v>
      </c>
      <c r="K38" s="87"/>
    </row>
    <row r="39" spans="1:11" ht="60.6" customHeight="1" x14ac:dyDescent="0.2">
      <c r="A39" s="87" t="s">
        <v>79</v>
      </c>
      <c r="B39" s="228" t="s">
        <v>80</v>
      </c>
      <c r="C39" s="228"/>
      <c r="D39" s="228"/>
      <c r="E39" s="228"/>
      <c r="F39" s="228"/>
      <c r="G39" s="228"/>
      <c r="H39" s="228"/>
      <c r="I39" s="228"/>
      <c r="J39" s="228"/>
      <c r="K39" s="87"/>
    </row>
    <row r="40" spans="1:11" ht="8.4499999999999993" customHeight="1" x14ac:dyDescent="0.2">
      <c r="K40" s="87"/>
    </row>
    <row r="41" spans="1:11" x14ac:dyDescent="0.2">
      <c r="B41" s="87"/>
      <c r="C41" s="87"/>
      <c r="D41" s="87"/>
      <c r="E41" s="87"/>
      <c r="F41" s="87"/>
      <c r="G41" s="87"/>
      <c r="H41" s="87"/>
      <c r="I41" s="87"/>
      <c r="J41" s="87"/>
      <c r="K41" s="87"/>
    </row>
  </sheetData>
  <mergeCells count="7">
    <mergeCell ref="B37:J37"/>
    <mergeCell ref="B39:J39"/>
    <mergeCell ref="B26:J26"/>
    <mergeCell ref="B1:J1"/>
    <mergeCell ref="B33:J33"/>
    <mergeCell ref="B34:J34"/>
    <mergeCell ref="B35:J35"/>
  </mergeCells>
  <pageMargins left="0.7" right="0.7" top="0.75" bottom="0.75" header="0.3" footer="0.3"/>
  <pageSetup paperSize="9" scale="86"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89A93-1835-467B-8DB5-C1EEBAD50599}">
  <sheetPr>
    <tabColor theme="0" tint="-0.249977111117893"/>
  </sheetPr>
  <dimension ref="A1:E83"/>
  <sheetViews>
    <sheetView zoomScaleNormal="100" workbookViewId="0">
      <selection activeCell="D16" sqref="D16"/>
    </sheetView>
  </sheetViews>
  <sheetFormatPr defaultColWidth="9.140625" defaultRowHeight="14.25" x14ac:dyDescent="0.2"/>
  <cols>
    <col min="1" max="1" width="11.28515625" style="8" customWidth="1"/>
    <col min="2" max="2" width="24.85546875" style="13" customWidth="1"/>
    <col min="3" max="3" width="88" style="8" customWidth="1"/>
    <col min="4" max="4" width="16.5703125" style="8" customWidth="1"/>
    <col min="5" max="5" width="15" style="30" customWidth="1"/>
    <col min="6" max="6" width="12.5703125" style="8" bestFit="1" customWidth="1"/>
    <col min="7" max="7" width="16.7109375" style="8" bestFit="1" customWidth="1"/>
    <col min="8" max="16384" width="9.140625" style="8"/>
  </cols>
  <sheetData>
    <row r="1" spans="1:5" ht="15" thickBot="1" x14ac:dyDescent="0.25"/>
    <row r="2" spans="1:5" ht="23.25" thickBot="1" x14ac:dyDescent="0.25">
      <c r="A2" s="9" t="s">
        <v>81</v>
      </c>
      <c r="B2" s="38"/>
      <c r="C2" s="39"/>
    </row>
    <row r="3" spans="1:5" ht="33" thickBot="1" x14ac:dyDescent="0.25">
      <c r="A3" s="40" t="s">
        <v>82</v>
      </c>
      <c r="B3" s="41"/>
      <c r="C3" s="11"/>
    </row>
    <row r="4" spans="1:5" x14ac:dyDescent="0.2">
      <c r="A4" s="26"/>
      <c r="B4" s="27"/>
      <c r="C4" s="28"/>
    </row>
    <row r="5" spans="1:5" x14ac:dyDescent="0.2">
      <c r="A5" s="29" t="s">
        <v>83</v>
      </c>
      <c r="B5" s="30" t="s">
        <v>84</v>
      </c>
      <c r="C5" s="31"/>
    </row>
    <row r="6" spans="1:5" x14ac:dyDescent="0.2">
      <c r="A6" s="29" t="s">
        <v>85</v>
      </c>
      <c r="B6" s="30">
        <v>5</v>
      </c>
      <c r="C6" s="31"/>
    </row>
    <row r="7" spans="1:5" x14ac:dyDescent="0.2">
      <c r="A7" s="29" t="s">
        <v>86</v>
      </c>
      <c r="B7" s="32">
        <v>46112</v>
      </c>
      <c r="C7" s="31"/>
    </row>
    <row r="8" spans="1:5" x14ac:dyDescent="0.2">
      <c r="A8" s="33" t="s">
        <v>87</v>
      </c>
      <c r="B8" s="34"/>
      <c r="C8" s="31"/>
    </row>
    <row r="9" spans="1:5" ht="15" thickBot="1" x14ac:dyDescent="0.25">
      <c r="A9" s="35"/>
      <c r="B9" s="36"/>
      <c r="C9" s="37"/>
    </row>
    <row r="10" spans="1:5" ht="15" thickBot="1" x14ac:dyDescent="0.25">
      <c r="A10" s="42" t="s">
        <v>88</v>
      </c>
      <c r="B10" s="43" t="s">
        <v>89</v>
      </c>
      <c r="C10" s="44" t="s">
        <v>89</v>
      </c>
    </row>
    <row r="11" spans="1:5" s="12" customFormat="1" ht="26.25" thickBot="1" x14ac:dyDescent="0.25">
      <c r="A11" s="17">
        <v>1</v>
      </c>
      <c r="B11" s="18" t="s">
        <v>90</v>
      </c>
      <c r="C11" s="19" t="s">
        <v>91</v>
      </c>
      <c r="E11" s="66"/>
    </row>
    <row r="12" spans="1:5" s="12" customFormat="1" ht="26.25" thickBot="1" x14ac:dyDescent="0.25">
      <c r="A12" s="17">
        <v>2</v>
      </c>
      <c r="B12" s="18" t="s">
        <v>92</v>
      </c>
      <c r="C12" s="19" t="s">
        <v>93</v>
      </c>
      <c r="E12" s="66"/>
    </row>
    <row r="13" spans="1:5" s="12" customFormat="1" ht="13.5" thickBot="1" x14ac:dyDescent="0.25">
      <c r="A13" s="17">
        <v>3</v>
      </c>
      <c r="B13" s="18" t="s">
        <v>94</v>
      </c>
      <c r="C13" s="19" t="s">
        <v>95</v>
      </c>
      <c r="E13" s="66"/>
    </row>
    <row r="14" spans="1:5" s="12" customFormat="1" ht="13.5" thickBot="1" x14ac:dyDescent="0.25">
      <c r="A14" s="17">
        <v>4</v>
      </c>
      <c r="B14" s="18"/>
      <c r="C14" s="19"/>
      <c r="E14" s="66"/>
    </row>
    <row r="15" spans="1:5" x14ac:dyDescent="0.2">
      <c r="A15" s="14"/>
      <c r="B15" s="15"/>
      <c r="C15" s="16"/>
    </row>
    <row r="16" spans="1:5" ht="15" thickBot="1" x14ac:dyDescent="0.25">
      <c r="A16" s="14"/>
      <c r="B16" s="15"/>
      <c r="C16" s="16"/>
    </row>
    <row r="17" spans="1:5" ht="15" thickBot="1" x14ac:dyDescent="0.25">
      <c r="A17" s="42" t="s">
        <v>96</v>
      </c>
      <c r="B17" s="43" t="s">
        <v>89</v>
      </c>
      <c r="C17" s="44" t="s">
        <v>89</v>
      </c>
    </row>
    <row r="18" spans="1:5" s="12" customFormat="1" ht="26.25" thickBot="1" x14ac:dyDescent="0.25">
      <c r="A18" s="69" t="s">
        <v>97</v>
      </c>
      <c r="B18" s="18" t="s">
        <v>98</v>
      </c>
      <c r="C18" s="19" t="s">
        <v>99</v>
      </c>
      <c r="E18" s="66"/>
    </row>
    <row r="19" spans="1:5" s="12" customFormat="1" ht="13.5" thickBot="1" x14ac:dyDescent="0.25">
      <c r="A19" s="17">
        <v>4.0999999999999996</v>
      </c>
      <c r="B19" s="18" t="s">
        <v>100</v>
      </c>
      <c r="C19" s="19" t="s">
        <v>101</v>
      </c>
      <c r="E19" s="66"/>
    </row>
    <row r="20" spans="1:5" s="12" customFormat="1" ht="13.5" thickBot="1" x14ac:dyDescent="0.25">
      <c r="A20" s="69" t="s">
        <v>102</v>
      </c>
      <c r="B20" s="18" t="s">
        <v>103</v>
      </c>
      <c r="C20" s="19" t="s">
        <v>104</v>
      </c>
      <c r="E20" s="66"/>
    </row>
    <row r="21" spans="1:5" s="12" customFormat="1" ht="13.5" thickBot="1" x14ac:dyDescent="0.25">
      <c r="A21" s="69"/>
      <c r="B21" s="18"/>
      <c r="C21" s="19"/>
      <c r="E21" s="66"/>
    </row>
    <row r="22" spans="1:5" s="12" customFormat="1" ht="13.5" thickBot="1" x14ac:dyDescent="0.25">
      <c r="A22" s="17"/>
      <c r="B22" s="18"/>
      <c r="C22" s="19"/>
      <c r="E22" s="66"/>
    </row>
    <row r="23" spans="1:5" ht="15" thickBot="1" x14ac:dyDescent="0.25">
      <c r="A23" s="71" t="s">
        <v>105</v>
      </c>
      <c r="B23" s="43"/>
      <c r="C23" s="44"/>
    </row>
    <row r="24" spans="1:5" ht="15" thickBot="1" x14ac:dyDescent="0.25">
      <c r="A24" s="62" t="s">
        <v>32</v>
      </c>
      <c r="B24" s="62" t="s">
        <v>32</v>
      </c>
      <c r="C24" s="62" t="s">
        <v>32</v>
      </c>
    </row>
    <row r="25" spans="1:5" ht="15" thickBot="1" x14ac:dyDescent="0.25">
      <c r="A25" s="62" t="s">
        <v>32</v>
      </c>
      <c r="B25" s="62" t="s">
        <v>31</v>
      </c>
      <c r="C25" s="62" t="s">
        <v>32</v>
      </c>
    </row>
    <row r="26" spans="1:5" ht="15" thickBot="1" x14ac:dyDescent="0.25">
      <c r="A26" s="62" t="s">
        <v>32</v>
      </c>
      <c r="B26" s="62" t="s">
        <v>30</v>
      </c>
      <c r="C26" s="62" t="s">
        <v>32</v>
      </c>
    </row>
    <row r="27" spans="1:5" ht="15" thickBot="1" x14ac:dyDescent="0.25">
      <c r="A27" s="62" t="s">
        <v>32</v>
      </c>
      <c r="B27" s="62" t="s">
        <v>50</v>
      </c>
      <c r="C27" s="62" t="s">
        <v>32</v>
      </c>
    </row>
    <row r="28" spans="1:5" ht="15" thickBot="1" x14ac:dyDescent="0.25">
      <c r="A28" s="62" t="s">
        <v>32</v>
      </c>
      <c r="B28" s="62" t="s">
        <v>51</v>
      </c>
      <c r="C28" s="62" t="s">
        <v>32</v>
      </c>
    </row>
    <row r="29" spans="1:5" ht="15" thickBot="1" x14ac:dyDescent="0.25">
      <c r="A29" s="62" t="s">
        <v>48</v>
      </c>
      <c r="B29" s="62" t="s">
        <v>32</v>
      </c>
      <c r="C29" s="62" t="s">
        <v>32</v>
      </c>
      <c r="E29" s="8"/>
    </row>
    <row r="30" spans="1:5" ht="15" thickBot="1" x14ac:dyDescent="0.25">
      <c r="A30" s="62" t="s">
        <v>48</v>
      </c>
      <c r="B30" s="62" t="s">
        <v>31</v>
      </c>
      <c r="C30" s="61" t="s">
        <v>45</v>
      </c>
      <c r="E30" s="8"/>
    </row>
    <row r="31" spans="1:5" ht="15" thickBot="1" x14ac:dyDescent="0.25">
      <c r="A31" s="62" t="s">
        <v>48</v>
      </c>
      <c r="B31" s="62" t="s">
        <v>30</v>
      </c>
      <c r="C31" s="61" t="s">
        <v>45</v>
      </c>
      <c r="E31" s="8"/>
    </row>
    <row r="32" spans="1:5" ht="15" thickBot="1" x14ac:dyDescent="0.25">
      <c r="A32" s="62" t="s">
        <v>48</v>
      </c>
      <c r="B32" s="62" t="s">
        <v>50</v>
      </c>
      <c r="C32" s="57" t="s">
        <v>37</v>
      </c>
      <c r="E32" s="8"/>
    </row>
    <row r="33" spans="1:5" ht="15" thickBot="1" x14ac:dyDescent="0.25">
      <c r="A33" s="62" t="s">
        <v>48</v>
      </c>
      <c r="B33" s="62" t="s">
        <v>51</v>
      </c>
      <c r="C33" s="57" t="s">
        <v>37</v>
      </c>
      <c r="E33" s="8"/>
    </row>
    <row r="34" spans="1:5" ht="15" thickBot="1" x14ac:dyDescent="0.25">
      <c r="A34" s="62" t="s">
        <v>29</v>
      </c>
      <c r="B34" s="62" t="s">
        <v>32</v>
      </c>
      <c r="C34" s="62" t="s">
        <v>32</v>
      </c>
      <c r="E34" s="8"/>
    </row>
    <row r="35" spans="1:5" ht="15" thickBot="1" x14ac:dyDescent="0.25">
      <c r="A35" s="62" t="s">
        <v>29</v>
      </c>
      <c r="B35" s="62" t="s">
        <v>31</v>
      </c>
      <c r="C35" s="61" t="s">
        <v>45</v>
      </c>
      <c r="E35" s="8"/>
    </row>
    <row r="36" spans="1:5" ht="15" thickBot="1" x14ac:dyDescent="0.25">
      <c r="A36" s="62" t="s">
        <v>29</v>
      </c>
      <c r="B36" s="62" t="s">
        <v>30</v>
      </c>
      <c r="C36" s="57" t="s">
        <v>37</v>
      </c>
      <c r="E36" s="8"/>
    </row>
    <row r="37" spans="1:5" ht="15" thickBot="1" x14ac:dyDescent="0.25">
      <c r="A37" s="62" t="s">
        <v>29</v>
      </c>
      <c r="B37" s="62" t="s">
        <v>50</v>
      </c>
      <c r="C37" s="58" t="s">
        <v>38</v>
      </c>
      <c r="E37" s="8"/>
    </row>
    <row r="38" spans="1:5" ht="15" thickBot="1" x14ac:dyDescent="0.25">
      <c r="A38" s="62" t="s">
        <v>29</v>
      </c>
      <c r="B38" s="62" t="s">
        <v>51</v>
      </c>
      <c r="C38" s="58" t="s">
        <v>38</v>
      </c>
      <c r="E38" s="8"/>
    </row>
    <row r="39" spans="1:5" ht="15" thickBot="1" x14ac:dyDescent="0.25">
      <c r="A39" s="62" t="s">
        <v>42</v>
      </c>
      <c r="B39" s="62" t="s">
        <v>32</v>
      </c>
      <c r="C39" s="62" t="s">
        <v>32</v>
      </c>
      <c r="E39" s="8"/>
    </row>
    <row r="40" spans="1:5" ht="15" thickBot="1" x14ac:dyDescent="0.25">
      <c r="A40" s="62" t="s">
        <v>42</v>
      </c>
      <c r="B40" s="62" t="s">
        <v>31</v>
      </c>
      <c r="C40" s="57" t="s">
        <v>37</v>
      </c>
      <c r="E40" s="8"/>
    </row>
    <row r="41" spans="1:5" ht="15" thickBot="1" x14ac:dyDescent="0.25">
      <c r="A41" s="62" t="s">
        <v>42</v>
      </c>
      <c r="B41" s="62" t="s">
        <v>30</v>
      </c>
      <c r="C41" s="58" t="s">
        <v>38</v>
      </c>
      <c r="E41" s="8"/>
    </row>
    <row r="42" spans="1:5" ht="15" thickBot="1" x14ac:dyDescent="0.25">
      <c r="A42" s="62" t="s">
        <v>42</v>
      </c>
      <c r="B42" s="62" t="s">
        <v>50</v>
      </c>
      <c r="C42" s="58" t="s">
        <v>38</v>
      </c>
      <c r="E42" s="8"/>
    </row>
    <row r="43" spans="1:5" ht="15" thickBot="1" x14ac:dyDescent="0.25">
      <c r="A43" s="62" t="s">
        <v>42</v>
      </c>
      <c r="B43" s="62" t="s">
        <v>51</v>
      </c>
      <c r="C43" s="59" t="s">
        <v>39</v>
      </c>
      <c r="E43" s="8"/>
    </row>
    <row r="44" spans="1:5" ht="15" thickBot="1" x14ac:dyDescent="0.25">
      <c r="A44" s="62" t="s">
        <v>106</v>
      </c>
      <c r="B44" s="62" t="s">
        <v>32</v>
      </c>
      <c r="C44" s="62" t="s">
        <v>32</v>
      </c>
      <c r="E44" s="8"/>
    </row>
    <row r="45" spans="1:5" ht="15" thickBot="1" x14ac:dyDescent="0.25">
      <c r="A45" s="62" t="s">
        <v>106</v>
      </c>
      <c r="B45" s="62" t="s">
        <v>31</v>
      </c>
      <c r="C45" s="57" t="s">
        <v>37</v>
      </c>
      <c r="E45" s="8"/>
    </row>
    <row r="46" spans="1:5" ht="15" thickBot="1" x14ac:dyDescent="0.25">
      <c r="A46" s="62" t="s">
        <v>106</v>
      </c>
      <c r="B46" s="62" t="s">
        <v>30</v>
      </c>
      <c r="C46" s="58" t="s">
        <v>38</v>
      </c>
      <c r="E46" s="8"/>
    </row>
    <row r="47" spans="1:5" ht="15" thickBot="1" x14ac:dyDescent="0.25">
      <c r="A47" s="62" t="s">
        <v>106</v>
      </c>
      <c r="B47" s="62" t="s">
        <v>50</v>
      </c>
      <c r="C47" s="59" t="s">
        <v>39</v>
      </c>
      <c r="E47" s="8"/>
    </row>
    <row r="48" spans="1:5" ht="15" thickBot="1" x14ac:dyDescent="0.25">
      <c r="A48" s="68" t="s">
        <v>106</v>
      </c>
      <c r="B48" s="68" t="s">
        <v>51</v>
      </c>
      <c r="C48" s="60" t="s">
        <v>39</v>
      </c>
      <c r="E48" s="8"/>
    </row>
    <row r="49" spans="1:5" ht="15" thickBot="1" x14ac:dyDescent="0.25">
      <c r="A49" s="71" t="s">
        <v>107</v>
      </c>
      <c r="B49" s="43"/>
      <c r="C49" s="44"/>
    </row>
    <row r="50" spans="1:5" ht="15" thickBot="1" x14ac:dyDescent="0.25">
      <c r="A50" s="62" t="s">
        <v>32</v>
      </c>
      <c r="B50" s="62" t="s">
        <v>32</v>
      </c>
      <c r="C50" s="59" t="s">
        <v>39</v>
      </c>
    </row>
    <row r="51" spans="1:5" ht="15" thickBot="1" x14ac:dyDescent="0.25">
      <c r="A51" s="62" t="s">
        <v>48</v>
      </c>
      <c r="B51" s="62" t="s">
        <v>31</v>
      </c>
      <c r="C51" s="58" t="s">
        <v>38</v>
      </c>
    </row>
    <row r="52" spans="1:5" ht="15" thickBot="1" x14ac:dyDescent="0.25">
      <c r="A52" s="62" t="s">
        <v>29</v>
      </c>
      <c r="B52" s="62" t="s">
        <v>30</v>
      </c>
      <c r="C52" s="57" t="s">
        <v>37</v>
      </c>
    </row>
    <row r="53" spans="1:5" ht="15" thickBot="1" x14ac:dyDescent="0.25">
      <c r="A53" s="62" t="s">
        <v>42</v>
      </c>
      <c r="B53" s="62" t="s">
        <v>50</v>
      </c>
      <c r="C53" s="61" t="s">
        <v>45</v>
      </c>
    </row>
    <row r="54" spans="1:5" ht="15" thickBot="1" x14ac:dyDescent="0.25">
      <c r="A54" s="68" t="s">
        <v>106</v>
      </c>
      <c r="B54" s="68" t="s">
        <v>51</v>
      </c>
      <c r="C54" s="86" t="s">
        <v>32</v>
      </c>
    </row>
    <row r="55" spans="1:5" ht="15" thickBot="1" x14ac:dyDescent="0.25">
      <c r="A55" s="71" t="s">
        <v>108</v>
      </c>
      <c r="B55" s="43"/>
      <c r="C55" s="44"/>
    </row>
    <row r="56" spans="1:5" ht="15" thickBot="1" x14ac:dyDescent="0.25">
      <c r="A56" s="72" t="s">
        <v>109</v>
      </c>
    </row>
    <row r="57" spans="1:5" ht="15" thickBot="1" x14ac:dyDescent="0.25">
      <c r="A57" s="73"/>
    </row>
    <row r="58" spans="1:5" ht="15" thickBot="1" x14ac:dyDescent="0.25">
      <c r="A58" s="71" t="s">
        <v>110</v>
      </c>
      <c r="B58" s="43"/>
      <c r="C58" s="44"/>
    </row>
    <row r="59" spans="1:5" ht="15" thickBot="1" x14ac:dyDescent="0.25">
      <c r="A59" s="62" t="s">
        <v>32</v>
      </c>
      <c r="B59" s="62" t="s">
        <v>32</v>
      </c>
      <c r="C59" s="62" t="s">
        <v>28</v>
      </c>
    </row>
    <row r="60" spans="1:5" ht="15" thickBot="1" x14ac:dyDescent="0.25">
      <c r="A60" s="62" t="s">
        <v>32</v>
      </c>
      <c r="B60" s="62" t="s">
        <v>31</v>
      </c>
      <c r="C60" s="62" t="s">
        <v>28</v>
      </c>
    </row>
    <row r="61" spans="1:5" ht="15" thickBot="1" x14ac:dyDescent="0.25">
      <c r="A61" s="62" t="s">
        <v>32</v>
      </c>
      <c r="B61" s="62" t="s">
        <v>30</v>
      </c>
      <c r="C61" s="62" t="s">
        <v>28</v>
      </c>
    </row>
    <row r="62" spans="1:5" ht="15" thickBot="1" x14ac:dyDescent="0.25">
      <c r="A62" s="62" t="s">
        <v>32</v>
      </c>
      <c r="B62" s="62" t="s">
        <v>50</v>
      </c>
      <c r="C62" s="62" t="s">
        <v>109</v>
      </c>
    </row>
    <row r="63" spans="1:5" ht="15" thickBot="1" x14ac:dyDescent="0.25">
      <c r="A63" s="62" t="s">
        <v>32</v>
      </c>
      <c r="B63" s="62" t="s">
        <v>51</v>
      </c>
      <c r="C63" s="62" t="s">
        <v>109</v>
      </c>
    </row>
    <row r="64" spans="1:5" ht="15" thickBot="1" x14ac:dyDescent="0.25">
      <c r="A64" s="62" t="s">
        <v>48</v>
      </c>
      <c r="B64" s="62" t="s">
        <v>32</v>
      </c>
      <c r="C64" s="62" t="s">
        <v>28</v>
      </c>
      <c r="E64" s="8"/>
    </row>
    <row r="65" spans="1:5" ht="15" thickBot="1" x14ac:dyDescent="0.25">
      <c r="A65" s="62" t="s">
        <v>48</v>
      </c>
      <c r="B65" s="62" t="s">
        <v>31</v>
      </c>
      <c r="C65" s="62" t="s">
        <v>28</v>
      </c>
      <c r="E65" s="8"/>
    </row>
    <row r="66" spans="1:5" ht="15" thickBot="1" x14ac:dyDescent="0.25">
      <c r="A66" s="62" t="s">
        <v>48</v>
      </c>
      <c r="B66" s="62" t="s">
        <v>30</v>
      </c>
      <c r="C66" s="62" t="s">
        <v>28</v>
      </c>
      <c r="E66" s="8"/>
    </row>
    <row r="67" spans="1:5" ht="15" thickBot="1" x14ac:dyDescent="0.25">
      <c r="A67" s="62" t="s">
        <v>48</v>
      </c>
      <c r="B67" s="62" t="s">
        <v>50</v>
      </c>
      <c r="C67" s="62" t="s">
        <v>28</v>
      </c>
      <c r="E67" s="8"/>
    </row>
    <row r="68" spans="1:5" ht="15" thickBot="1" x14ac:dyDescent="0.25">
      <c r="A68" s="62" t="s">
        <v>48</v>
      </c>
      <c r="B68" s="62" t="s">
        <v>51</v>
      </c>
      <c r="C68" s="62" t="s">
        <v>28</v>
      </c>
      <c r="E68" s="8"/>
    </row>
    <row r="69" spans="1:5" ht="15" thickBot="1" x14ac:dyDescent="0.25">
      <c r="A69" s="62" t="s">
        <v>29</v>
      </c>
      <c r="B69" s="62" t="s">
        <v>32</v>
      </c>
      <c r="C69" s="62" t="s">
        <v>28</v>
      </c>
      <c r="E69" s="8"/>
    </row>
    <row r="70" spans="1:5" ht="15" thickBot="1" x14ac:dyDescent="0.25">
      <c r="A70" s="62" t="s">
        <v>29</v>
      </c>
      <c r="B70" s="62" t="s">
        <v>31</v>
      </c>
      <c r="C70" s="62" t="s">
        <v>28</v>
      </c>
      <c r="E70" s="8"/>
    </row>
    <row r="71" spans="1:5" ht="15" thickBot="1" x14ac:dyDescent="0.25">
      <c r="A71" s="62" t="s">
        <v>29</v>
      </c>
      <c r="B71" s="62" t="s">
        <v>30</v>
      </c>
      <c r="C71" s="62" t="s">
        <v>28</v>
      </c>
      <c r="E71" s="8"/>
    </row>
    <row r="72" spans="1:5" ht="15" thickBot="1" x14ac:dyDescent="0.25">
      <c r="A72" s="62" t="s">
        <v>29</v>
      </c>
      <c r="B72" s="62" t="s">
        <v>50</v>
      </c>
      <c r="C72" s="62" t="s">
        <v>109</v>
      </c>
      <c r="E72" s="8"/>
    </row>
    <row r="73" spans="1:5" ht="15" thickBot="1" x14ac:dyDescent="0.25">
      <c r="A73" s="62" t="s">
        <v>29</v>
      </c>
      <c r="B73" s="62" t="s">
        <v>51</v>
      </c>
      <c r="C73" s="62" t="s">
        <v>109</v>
      </c>
      <c r="E73" s="8"/>
    </row>
    <row r="74" spans="1:5" ht="15" thickBot="1" x14ac:dyDescent="0.25">
      <c r="A74" s="62" t="s">
        <v>42</v>
      </c>
      <c r="B74" s="62" t="s">
        <v>32</v>
      </c>
      <c r="C74" s="62" t="s">
        <v>28</v>
      </c>
      <c r="E74" s="8"/>
    </row>
    <row r="75" spans="1:5" ht="15" thickBot="1" x14ac:dyDescent="0.25">
      <c r="A75" s="62" t="s">
        <v>42</v>
      </c>
      <c r="B75" s="62" t="s">
        <v>31</v>
      </c>
      <c r="C75" s="62" t="s">
        <v>28</v>
      </c>
      <c r="E75" s="8"/>
    </row>
    <row r="76" spans="1:5" ht="15" thickBot="1" x14ac:dyDescent="0.25">
      <c r="A76" s="62" t="s">
        <v>42</v>
      </c>
      <c r="B76" s="62" t="s">
        <v>30</v>
      </c>
      <c r="C76" s="62" t="s">
        <v>28</v>
      </c>
      <c r="E76" s="8"/>
    </row>
    <row r="77" spans="1:5" ht="15" thickBot="1" x14ac:dyDescent="0.25">
      <c r="A77" s="62" t="s">
        <v>42</v>
      </c>
      <c r="B77" s="62" t="s">
        <v>50</v>
      </c>
      <c r="C77" s="62" t="s">
        <v>109</v>
      </c>
      <c r="E77" s="8"/>
    </row>
    <row r="78" spans="1:5" ht="15" thickBot="1" x14ac:dyDescent="0.25">
      <c r="A78" s="62" t="s">
        <v>42</v>
      </c>
      <c r="B78" s="62" t="s">
        <v>51</v>
      </c>
      <c r="C78" s="62" t="s">
        <v>109</v>
      </c>
      <c r="E78" s="8"/>
    </row>
    <row r="79" spans="1:5" ht="15" thickBot="1" x14ac:dyDescent="0.25">
      <c r="A79" s="62" t="s">
        <v>106</v>
      </c>
      <c r="B79" s="62" t="s">
        <v>32</v>
      </c>
      <c r="C79" s="62" t="s">
        <v>28</v>
      </c>
      <c r="E79" s="8"/>
    </row>
    <row r="80" spans="1:5" ht="15" thickBot="1" x14ac:dyDescent="0.25">
      <c r="A80" s="62" t="s">
        <v>106</v>
      </c>
      <c r="B80" s="62" t="s">
        <v>31</v>
      </c>
      <c r="C80" s="62" t="s">
        <v>28</v>
      </c>
      <c r="E80" s="8"/>
    </row>
    <row r="81" spans="1:5" ht="15" thickBot="1" x14ac:dyDescent="0.25">
      <c r="A81" s="62" t="s">
        <v>106</v>
      </c>
      <c r="B81" s="62" t="s">
        <v>30</v>
      </c>
      <c r="C81" s="62" t="s">
        <v>28</v>
      </c>
      <c r="E81" s="8"/>
    </row>
    <row r="82" spans="1:5" ht="15" thickBot="1" x14ac:dyDescent="0.25">
      <c r="A82" s="62" t="s">
        <v>106</v>
      </c>
      <c r="B82" s="62" t="s">
        <v>50</v>
      </c>
      <c r="C82" s="62" t="s">
        <v>109</v>
      </c>
      <c r="E82" s="8"/>
    </row>
    <row r="83" spans="1:5" ht="15" thickBot="1" x14ac:dyDescent="0.25">
      <c r="A83" s="68" t="s">
        <v>106</v>
      </c>
      <c r="B83" s="68" t="s">
        <v>51</v>
      </c>
      <c r="C83" s="68" t="s">
        <v>109</v>
      </c>
      <c r="E83" s="8"/>
    </row>
  </sheetData>
  <pageMargins left="0.23622047244094491" right="0.23622047244094491" top="0.74803149606299213" bottom="0.74803149606299213" header="0.31496062992125984" footer="0.31496062992125984"/>
  <pageSetup paperSize="9" orientation="landscape" r:id="rId1"/>
  <headerFooter>
    <oddFooter>&amp;L&amp;8University of Auckland, Health Safety &amp; Wellbeing&amp;C&amp;7Page &amp;P of &amp;N&amp;R&amp;8hsw_risk_assessment_template_v3-2--2021-08-02.xls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D599889B96F84D977117BDE15E319E" ma:contentTypeVersion="20" ma:contentTypeDescription="Create a new document." ma:contentTypeScope="" ma:versionID="a48163669e5ae3ced49e4c9771413096">
  <xsd:schema xmlns:xsd="http://www.w3.org/2001/XMLSchema" xmlns:xs="http://www.w3.org/2001/XMLSchema" xmlns:p="http://schemas.microsoft.com/office/2006/metadata/properties" xmlns:ns2="531e58f1-7c65-44d4-9637-4071e2b28053" xmlns:ns3="f64e3d3f-72b0-45ee-8831-037908ad7a4a" xmlns:ns4="d800a5cf-5799-495b-9b49-f15f7ad25ed9" targetNamespace="http://schemas.microsoft.com/office/2006/metadata/properties" ma:root="true" ma:fieldsID="68ce672a3e43438303e5601cfdfbd652" ns2:_="" ns3:_="" ns4:_="">
    <xsd:import namespace="531e58f1-7c65-44d4-9637-4071e2b28053"/>
    <xsd:import namespace="f64e3d3f-72b0-45ee-8831-037908ad7a4a"/>
    <xsd:import namespace="d800a5cf-5799-495b-9b49-f15f7ad25ed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1e58f1-7c65-44d4-9637-4071e2b280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5e9cd7a-283a-407b-9b45-84d2c2056e0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e3d3f-72b0-45ee-8831-037908ad7a4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800a5cf-5799-495b-9b49-f15f7ad25ed9"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1ca27c69-5336-4914-a612-e58d9c129227}" ma:internalName="TaxCatchAll" ma:showField="CatchAllData" ma:web="f64e3d3f-72b0-45ee-8831-037908ad7a4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f64e3d3f-72b0-45ee-8831-037908ad7a4a">
      <UserInfo>
        <DisplayName>Ray Gilbert</DisplayName>
        <AccountId>11</AccountId>
        <AccountType/>
      </UserInfo>
      <UserInfo>
        <DisplayName>Eric Thorstensen</DisplayName>
        <AccountId>10</AccountId>
        <AccountType/>
      </UserInfo>
      <UserInfo>
        <DisplayName>David Jenkinson</DisplayName>
        <AccountId>12</AccountId>
        <AccountType/>
      </UserInfo>
      <UserInfo>
        <DisplayName>Yantao Song</DisplayName>
        <AccountId>13</AccountId>
        <AccountType/>
      </UserInfo>
      <UserInfo>
        <DisplayName>Tracey McGall</DisplayName>
        <AccountId>15</AccountId>
        <AccountType/>
      </UserInfo>
      <UserInfo>
        <DisplayName>Dave Lewis</DisplayName>
        <AccountId>16</AccountId>
        <AccountType/>
      </UserInfo>
      <UserInfo>
        <DisplayName>Angus Clark</DisplayName>
        <AccountId>17</AccountId>
        <AccountType/>
      </UserInfo>
    </SharedWithUsers>
    <lcf76f155ced4ddcb4097134ff3c332f xmlns="531e58f1-7c65-44d4-9637-4071e2b28053">
      <Terms xmlns="http://schemas.microsoft.com/office/infopath/2007/PartnerControls"/>
    </lcf76f155ced4ddcb4097134ff3c332f>
    <TaxCatchAll xmlns="d800a5cf-5799-495b-9b49-f15f7ad25ed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8E4855-93B0-4338-9B13-A53FA52BD7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1e58f1-7c65-44d4-9637-4071e2b28053"/>
    <ds:schemaRef ds:uri="f64e3d3f-72b0-45ee-8831-037908ad7a4a"/>
    <ds:schemaRef ds:uri="d800a5cf-5799-495b-9b49-f15f7ad25e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9598EF-57E6-4379-8498-4DFBEE920B4C}">
  <ds:schemaRefs>
    <ds:schemaRef ds:uri="http://schemas.microsoft.com/office/infopath/2007/PartnerControls"/>
    <ds:schemaRef ds:uri="f64e3d3f-72b0-45ee-8831-037908ad7a4a"/>
    <ds:schemaRef ds:uri="http://schemas.microsoft.com/office/2006/metadata/properties"/>
    <ds:schemaRef ds:uri="d800a5cf-5799-495b-9b49-f15f7ad25ed9"/>
    <ds:schemaRef ds:uri="http://www.w3.org/XML/1998/namespace"/>
    <ds:schemaRef ds:uri="http://purl.org/dc/dcmitype/"/>
    <ds:schemaRef ds:uri="http://purl.org/dc/terms/"/>
    <ds:schemaRef ds:uri="http://schemas.microsoft.com/office/2006/documentManagement/types"/>
    <ds:schemaRef ds:uri="http://schemas.openxmlformats.org/package/2006/metadata/core-properties"/>
    <ds:schemaRef ds:uri="531e58f1-7c65-44d4-9637-4071e2b28053"/>
    <ds:schemaRef ds:uri="http://purl.org/dc/elements/1.1/"/>
  </ds:schemaRefs>
</ds:datastoreItem>
</file>

<file path=customXml/itemProps3.xml><?xml version="1.0" encoding="utf-8"?>
<ds:datastoreItem xmlns:ds="http://schemas.openxmlformats.org/officeDocument/2006/customXml" ds:itemID="{0B14BED8-D10B-4196-AC2D-E02FD1DB1017}">
  <ds:schemaRefs>
    <ds:schemaRef ds:uri="http://schemas.microsoft.com/sharepoint/v3/contenttype/forms"/>
  </ds:schemaRefs>
</ds:datastoreItem>
</file>

<file path=docMetadata/LabelInfo.xml><?xml version="1.0" encoding="utf-8"?>
<clbl:labelList xmlns:clbl="http://schemas.microsoft.com/office/2020/mipLabelMetadata">
  <clbl:label id="{b75eb9d1-7479-4f8a-9240-cc5b19dbbc64}" enabled="1" method="Standard" siteId="{d1b36e95-0d50-42e9-958f-b63fa906bea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Risk Assessment Template</vt:lpstr>
      <vt:lpstr>Risk Matrix</vt:lpstr>
      <vt:lpstr>Hierarchy of Controls</vt:lpstr>
      <vt:lpstr>Notes</vt:lpstr>
      <vt:lpstr>'Risk Assessment Template'!Print_Area</vt:lpstr>
      <vt:lpstr>'Risk Matrix'!Print_Area</vt:lpstr>
      <vt:lpstr>'Risk Matrix'!Print_Titles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Howard Fox</dc:creator>
  <cp:keywords/>
  <dc:description/>
  <cp:lastModifiedBy>Ras Malika</cp:lastModifiedBy>
  <cp:revision/>
  <dcterms:created xsi:type="dcterms:W3CDTF">2021-06-13T22:21:27Z</dcterms:created>
  <dcterms:modified xsi:type="dcterms:W3CDTF">2026-07-01T02:54:57Z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96 96 1920 1200</vt:lpwstr>
  </property>
  <property fmtid="{D5CDD505-2E9C-101B-9397-08002B2CF9AE}" pid="3" name="ContentTypeId">
    <vt:lpwstr>0x0101001ED599889B96F84D977117BDE15E319E</vt:lpwstr>
  </property>
  <property fmtid="{D5CDD505-2E9C-101B-9397-08002B2CF9AE}" pid="4" name="MediaServiceImageTags">
    <vt:lpwstr/>
  </property>
</Properties>
</file>