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Smai572\Downloads\"/>
    </mc:Choice>
  </mc:AlternateContent>
  <xr:revisionPtr revIDLastSave="0" documentId="13_ncr:1_{F03A3140-6ECB-420A-A3BE-1BA6E54C44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w version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" l="1"/>
  <c r="P35" i="2"/>
  <c r="G41" i="2"/>
  <c r="G28" i="2"/>
  <c r="G46" i="2"/>
  <c r="G27" i="2"/>
  <c r="P27" i="2"/>
  <c r="C13" i="2" s="1"/>
  <c r="P28" i="2"/>
  <c r="P29" i="2"/>
  <c r="P30" i="2"/>
  <c r="P31" i="2"/>
  <c r="P32" i="2"/>
  <c r="P33" i="2"/>
  <c r="P34" i="2"/>
  <c r="P52" i="2"/>
  <c r="P42" i="2"/>
  <c r="P43" i="2"/>
  <c r="P44" i="2"/>
  <c r="P45" i="2"/>
  <c r="P46" i="2"/>
  <c r="P57" i="2"/>
  <c r="P56" i="2"/>
  <c r="P55" i="2"/>
  <c r="C16" i="2" s="1"/>
  <c r="P51" i="2"/>
  <c r="P50" i="2"/>
  <c r="P49" i="2"/>
  <c r="C15" i="2" s="1"/>
  <c r="P41" i="2"/>
  <c r="C14" i="2" s="1"/>
  <c r="G57" i="2"/>
  <c r="G56" i="2"/>
  <c r="G55" i="2"/>
  <c r="G52" i="2"/>
  <c r="G51" i="2"/>
  <c r="G50" i="2"/>
  <c r="G49" i="2"/>
  <c r="G48" i="2"/>
  <c r="C9" i="2" s="1"/>
  <c r="G47" i="2"/>
  <c r="G45" i="2"/>
  <c r="G44" i="2"/>
  <c r="G43" i="2"/>
  <c r="G42" i="2"/>
  <c r="G33" i="2"/>
  <c r="G32" i="2"/>
  <c r="G30" i="2"/>
  <c r="G29" i="2"/>
  <c r="C12" i="2" l="1"/>
  <c r="C8" i="2"/>
  <c r="C11" i="2"/>
  <c r="P58" i="2"/>
  <c r="O11" i="2" s="1"/>
  <c r="P36" i="2"/>
  <c r="O12" i="2" s="1"/>
  <c r="G34" i="2"/>
  <c r="C10" i="2"/>
  <c r="O15" i="2" l="1"/>
  <c r="P6" i="2"/>
  <c r="P1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Maitland</author>
  </authors>
  <commentList>
    <comment ref="B30" authorId="0" shapeId="0" xr:uid="{9942A458-3D64-494B-804C-8244EFEBEB38}">
      <text>
        <r>
          <rPr>
            <sz val="10"/>
            <rFont val="Geneva"/>
          </rPr>
          <t xml:space="preserve">Visit UOA website for current scholarships available! </t>
        </r>
      </text>
    </comment>
    <comment ref="B42" authorId="0" shapeId="0" xr:uid="{B9029454-350B-4EAB-9BB2-6BF3A5694A51}">
      <text>
        <r>
          <rPr>
            <sz val="10"/>
            <rFont val="Geneva"/>
          </rPr>
          <t>Follow our link to Powerswitch to compare power companies in your area, and get the best rate possible.</t>
        </r>
      </text>
    </comment>
    <comment ref="B49" authorId="0" shapeId="0" xr:uid="{A53AA092-D972-4298-9F19-1F4D384C178C}">
      <text>
        <r>
          <rPr>
            <sz val="10"/>
            <rFont val="Geneva"/>
          </rPr>
          <t xml:space="preserve">To get affordable health and counselling services visit our UOA website. </t>
        </r>
      </text>
    </comment>
  </commentList>
</comments>
</file>

<file path=xl/sharedStrings.xml><?xml version="1.0" encoding="utf-8"?>
<sst xmlns="http://schemas.openxmlformats.org/spreadsheetml/2006/main" count="112" uniqueCount="84">
  <si>
    <t>INCOME</t>
  </si>
  <si>
    <t>Yearly</t>
  </si>
  <si>
    <t>Monthly</t>
  </si>
  <si>
    <t>Fortnightly</t>
  </si>
  <si>
    <t>Weekly</t>
  </si>
  <si>
    <t>BALANCE</t>
  </si>
  <si>
    <t>Ongoing employment</t>
  </si>
  <si>
    <t>Weekly income total</t>
  </si>
  <si>
    <t>Studylink loan living costs/Student allowance</t>
  </si>
  <si>
    <t>Holiday work/savings</t>
  </si>
  <si>
    <t>Grants/scholarships</t>
  </si>
  <si>
    <t>Minus weekly expenses totals:</t>
  </si>
  <si>
    <t>Ongoing</t>
  </si>
  <si>
    <t>Variable</t>
  </si>
  <si>
    <t>One off jobs</t>
  </si>
  <si>
    <t>Other income</t>
  </si>
  <si>
    <t>Weekly surplus/deficit</t>
  </si>
  <si>
    <t>$</t>
  </si>
  <si>
    <t>Household and living expenses</t>
  </si>
  <si>
    <t>Flexible costs:</t>
  </si>
  <si>
    <t>Rent/board</t>
  </si>
  <si>
    <t>Savings</t>
  </si>
  <si>
    <t>Power</t>
  </si>
  <si>
    <t>Holidays/trips home</t>
  </si>
  <si>
    <t>Internet</t>
  </si>
  <si>
    <t>Shopping (e.g., clothing, cosmestics, homeware)</t>
  </si>
  <si>
    <t>Water</t>
  </si>
  <si>
    <t>Going out (entertainment, eating out, concerts)</t>
  </si>
  <si>
    <t>Gas</t>
  </si>
  <si>
    <t>Parties/alcohol</t>
  </si>
  <si>
    <t>Phone plan</t>
  </si>
  <si>
    <t>Hair cuts</t>
  </si>
  <si>
    <t>Insurance (excludes vehicle insurance)</t>
  </si>
  <si>
    <t>Presents/gifts</t>
  </si>
  <si>
    <t>Groceries (e.g., food, toiletries, cleaning supplies)</t>
  </si>
  <si>
    <t>Subscriptions (e.g., Netflix, Spotify)</t>
  </si>
  <si>
    <t>Gym</t>
  </si>
  <si>
    <t>Transport fare (bus, train etc)</t>
  </si>
  <si>
    <t>Other required costs (e.g., childcare)</t>
  </si>
  <si>
    <t>University-related costs</t>
  </si>
  <si>
    <t>Photocopying/printing</t>
  </si>
  <si>
    <t xml:space="preserve">Vehicle related costs: </t>
  </si>
  <si>
    <t>Parking</t>
  </si>
  <si>
    <t>Vehicle insurance</t>
  </si>
  <si>
    <t>Warrant of fitness</t>
  </si>
  <si>
    <t>Vehicle registration</t>
  </si>
  <si>
    <t>Vehicle repairs</t>
  </si>
  <si>
    <t>Debt:</t>
  </si>
  <si>
    <t>Credit card</t>
  </si>
  <si>
    <t>Debt repayment (e.g., student loan)</t>
  </si>
  <si>
    <t>Fines</t>
  </si>
  <si>
    <t>Pet related costs:</t>
  </si>
  <si>
    <t>Pet registration</t>
  </si>
  <si>
    <t>Pet food</t>
  </si>
  <si>
    <t xml:space="preserve">Vet </t>
  </si>
  <si>
    <t>Household (rent, utilities)</t>
  </si>
  <si>
    <t>Groceries</t>
  </si>
  <si>
    <t>University</t>
  </si>
  <si>
    <t>Needs (living expenses)</t>
  </si>
  <si>
    <t>Wants (flexible costs)</t>
  </si>
  <si>
    <t>Vehicle costs</t>
  </si>
  <si>
    <t xml:space="preserve">Pet </t>
  </si>
  <si>
    <t>MY BUDGET TRACKER</t>
  </si>
  <si>
    <t>Overall Expenses Summary</t>
  </si>
  <si>
    <t>Overall Income Summary</t>
  </si>
  <si>
    <t>Expense</t>
  </si>
  <si>
    <t>Amount</t>
  </si>
  <si>
    <t>Debt Repayments</t>
  </si>
  <si>
    <t xml:space="preserve">A negative number indicates you need to trim your expenses or increase your income. A positive number shows you have money still to be allocated or saved.  </t>
  </si>
  <si>
    <t xml:space="preserve">You can add your incomes and expenses below as a yearly, monthly, fornightly or weekly amounts. The spreadsheet will calculate the weekly amount for you and add it to the balance boxes above. </t>
  </si>
  <si>
    <r>
      <t xml:space="preserve">VARIABLE EXPENSES </t>
    </r>
    <r>
      <rPr>
        <i/>
        <sz val="11"/>
        <color theme="0"/>
        <rFont val="Arial"/>
        <family val="2"/>
      </rPr>
      <t>- Wants, payments that are flexible</t>
    </r>
  </si>
  <si>
    <t>Income type</t>
  </si>
  <si>
    <t xml:space="preserve">Other (e.g., vape products) </t>
  </si>
  <si>
    <r>
      <t xml:space="preserve">Variable expenses </t>
    </r>
    <r>
      <rPr>
        <b/>
        <i/>
        <sz val="11"/>
        <rFont val="Arial"/>
        <family val="2"/>
      </rPr>
      <t>weekly total</t>
    </r>
  </si>
  <si>
    <r>
      <t>ONGOING EXPENSES -</t>
    </r>
    <r>
      <rPr>
        <sz val="11"/>
        <color theme="0"/>
        <rFont val="Arial"/>
        <family val="2"/>
      </rPr>
      <t xml:space="preserve"> </t>
    </r>
    <r>
      <rPr>
        <i/>
        <sz val="11"/>
        <color theme="0"/>
        <rFont val="Arial"/>
        <family val="2"/>
      </rPr>
      <t>Needs</t>
    </r>
    <r>
      <rPr>
        <sz val="11"/>
        <color theme="0"/>
        <rFont val="Arial"/>
        <family val="2"/>
      </rPr>
      <t xml:space="preserve">, </t>
    </r>
    <r>
      <rPr>
        <i/>
        <sz val="11"/>
        <color theme="0"/>
        <rFont val="Arial"/>
        <family val="2"/>
      </rPr>
      <t>payments you are committed to</t>
    </r>
  </si>
  <si>
    <t>Medical costs (e.g., doctor, dentist, therapy)</t>
  </si>
  <si>
    <t>Hire purchase (e.g, Afterpay,)</t>
  </si>
  <si>
    <t>Supplies (e.g., textbooks, laboratory gear)</t>
  </si>
  <si>
    <t>Other (e.g., fees)</t>
  </si>
  <si>
    <r>
      <t xml:space="preserve">Ongoing expenses </t>
    </r>
    <r>
      <rPr>
        <b/>
        <i/>
        <sz val="11"/>
        <rFont val="Arial"/>
        <family val="2"/>
      </rPr>
      <t>weekly total</t>
    </r>
  </si>
  <si>
    <t>Family</t>
  </si>
  <si>
    <t>Weekly Expenses Summary</t>
  </si>
  <si>
    <t>Calculated from budget breakdown below</t>
  </si>
  <si>
    <r>
      <t xml:space="preserve">Budget breakdown </t>
    </r>
    <r>
      <rPr>
        <b/>
        <i/>
        <sz val="16"/>
        <color theme="1"/>
        <rFont val="Geneva"/>
      </rPr>
      <t xml:space="preserve">(fill in the below sections)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</si>
</sst>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&quot;$&quot;0.00"/>
  </numFmts>
  <fonts count="21">
    <font>
      <sz val="10"/>
      <name val="Geneva"/>
    </font>
    <font>
      <sz val="10"/>
      <name val="Geneva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sz val="10"/>
      <color theme="4"/>
      <name val="Geneva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20"/>
      <color theme="0"/>
      <name val="Geneva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1"/>
      <name val="Geneva"/>
      <family val="2"/>
    </font>
    <font>
      <b/>
      <sz val="12"/>
      <color theme="1"/>
      <name val="Arial"/>
      <family val="2"/>
    </font>
    <font>
      <i/>
      <sz val="11"/>
      <name val="Geneva"/>
      <family val="2"/>
    </font>
    <font>
      <u/>
      <sz val="10"/>
      <color theme="10"/>
      <name val="Geneva"/>
    </font>
    <font>
      <u/>
      <sz val="11"/>
      <color theme="10"/>
      <name val="Arial"/>
    </font>
    <font>
      <b/>
      <i/>
      <sz val="11"/>
      <color rgb="FFFF0000"/>
      <name val="Geneva"/>
    </font>
    <font>
      <b/>
      <i/>
      <sz val="16"/>
      <color theme="1"/>
      <name val="Geneva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A78BC"/>
        <bgColor indexed="64"/>
      </patternFill>
    </fill>
    <fill>
      <patternFill patternType="solid">
        <fgColor rgb="FF469832"/>
        <bgColor indexed="64"/>
      </patternFill>
    </fill>
    <fill>
      <patternFill patternType="solid">
        <fgColor rgb="FF3E8C2E"/>
        <bgColor indexed="64"/>
      </patternFill>
    </fill>
    <fill>
      <patternFill patternType="solid">
        <fgColor rgb="FFFFFEC0"/>
        <bgColor indexed="64"/>
      </patternFill>
    </fill>
    <fill>
      <patternFill patternType="solid">
        <fgColor rgb="FFE3C1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2" fontId="7" fillId="0" borderId="1" xfId="0" applyNumberFormat="1" applyFont="1" applyBorder="1" applyAlignment="1">
      <alignment horizontal="right"/>
    </xf>
    <xf numFmtId="0" fontId="7" fillId="3" borderId="0" xfId="0" applyFont="1" applyFill="1"/>
    <xf numFmtId="2" fontId="7" fillId="0" borderId="1" xfId="0" applyNumberFormat="1" applyFont="1" applyBorder="1"/>
    <xf numFmtId="0" fontId="7" fillId="0" borderId="1" xfId="0" applyFont="1" applyBorder="1"/>
    <xf numFmtId="0" fontId="8" fillId="3" borderId="0" xfId="0" applyFont="1" applyFill="1"/>
    <xf numFmtId="0" fontId="6" fillId="0" borderId="0" xfId="0" applyFont="1"/>
    <xf numFmtId="0" fontId="1" fillId="3" borderId="0" xfId="0" applyFont="1" applyFill="1"/>
    <xf numFmtId="0" fontId="0" fillId="3" borderId="0" xfId="0" applyFill="1"/>
    <xf numFmtId="0" fontId="7" fillId="3" borderId="0" xfId="0" applyFont="1" applyFill="1" applyAlignment="1">
      <alignment horizontal="left"/>
    </xf>
    <xf numFmtId="2" fontId="7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8" fillId="13" borderId="9" xfId="0" applyFont="1" applyFill="1" applyBorder="1"/>
    <xf numFmtId="0" fontId="7" fillId="13" borderId="2" xfId="0" applyFont="1" applyFill="1" applyBorder="1" applyAlignment="1">
      <alignment horizontal="left"/>
    </xf>
    <xf numFmtId="0" fontId="7" fillId="13" borderId="2" xfId="0" applyFont="1" applyFill="1" applyBorder="1"/>
    <xf numFmtId="164" fontId="8" fillId="13" borderId="2" xfId="1" applyFont="1" applyFill="1" applyBorder="1" applyAlignment="1">
      <alignment horizontal="right"/>
    </xf>
    <xf numFmtId="0" fontId="5" fillId="14" borderId="12" xfId="0" applyFont="1" applyFill="1" applyBorder="1"/>
    <xf numFmtId="0" fontId="7" fillId="14" borderId="11" xfId="0" applyFont="1" applyFill="1" applyBorder="1"/>
    <xf numFmtId="0" fontId="7" fillId="14" borderId="6" xfId="0" applyFont="1" applyFill="1" applyBorder="1"/>
    <xf numFmtId="0" fontId="7" fillId="15" borderId="4" xfId="0" applyFont="1" applyFill="1" applyBorder="1"/>
    <xf numFmtId="0" fontId="7" fillId="15" borderId="0" xfId="0" applyFont="1" applyFill="1"/>
    <xf numFmtId="0" fontId="7" fillId="15" borderId="7" xfId="0" applyFont="1" applyFill="1" applyBorder="1" applyAlignment="1">
      <alignment horizontal="right"/>
    </xf>
    <xf numFmtId="0" fontId="0" fillId="15" borderId="13" xfId="0" applyFill="1" applyBorder="1"/>
    <xf numFmtId="0" fontId="9" fillId="15" borderId="4" xfId="0" applyFont="1" applyFill="1" applyBorder="1"/>
    <xf numFmtId="165" fontId="7" fillId="15" borderId="1" xfId="0" applyNumberFormat="1" applyFont="1" applyFill="1" applyBorder="1"/>
    <xf numFmtId="0" fontId="0" fillId="15" borderId="0" xfId="0" applyFill="1"/>
    <xf numFmtId="165" fontId="7" fillId="15" borderId="0" xfId="0" applyNumberFormat="1" applyFont="1" applyFill="1" applyAlignment="1">
      <alignment horizontal="right"/>
    </xf>
    <xf numFmtId="0" fontId="8" fillId="15" borderId="9" xfId="0" applyFont="1" applyFill="1" applyBorder="1"/>
    <xf numFmtId="0" fontId="7" fillId="15" borderId="2" xfId="0" applyFont="1" applyFill="1" applyBorder="1"/>
    <xf numFmtId="0" fontId="7" fillId="15" borderId="2" xfId="0" applyFont="1" applyFill="1" applyBorder="1" applyAlignment="1">
      <alignment horizontal="right"/>
    </xf>
    <xf numFmtId="165" fontId="7" fillId="15" borderId="8" xfId="0" applyNumberFormat="1" applyFont="1" applyFill="1" applyBorder="1" applyAlignment="1">
      <alignment horizontal="right"/>
    </xf>
    <xf numFmtId="0" fontId="8" fillId="15" borderId="12" xfId="0" applyFont="1" applyFill="1" applyBorder="1"/>
    <xf numFmtId="0" fontId="7" fillId="15" borderId="11" xfId="0" applyFont="1" applyFill="1" applyBorder="1"/>
    <xf numFmtId="0" fontId="7" fillId="15" borderId="11" xfId="0" applyFont="1" applyFill="1" applyBorder="1" applyAlignment="1">
      <alignment horizontal="right"/>
    </xf>
    <xf numFmtId="0" fontId="0" fillId="15" borderId="11" xfId="0" applyFill="1" applyBorder="1"/>
    <xf numFmtId="0" fontId="7" fillId="15" borderId="1" xfId="0" applyFont="1" applyFill="1" applyBorder="1"/>
    <xf numFmtId="165" fontId="7" fillId="15" borderId="1" xfId="0" applyNumberFormat="1" applyFont="1" applyFill="1" applyBorder="1" applyAlignment="1">
      <alignment horizontal="right"/>
    </xf>
    <xf numFmtId="0" fontId="7" fillId="13" borderId="1" xfId="0" applyFont="1" applyFill="1" applyBorder="1" applyAlignment="1">
      <alignment horizontal="center"/>
    </xf>
    <xf numFmtId="165" fontId="7" fillId="15" borderId="8" xfId="0" applyNumberFormat="1" applyFont="1" applyFill="1" applyBorder="1"/>
    <xf numFmtId="165" fontId="7" fillId="15" borderId="5" xfId="0" applyNumberFormat="1" applyFont="1" applyFill="1" applyBorder="1"/>
    <xf numFmtId="0" fontId="9" fillId="3" borderId="0" xfId="0" applyFont="1" applyFill="1"/>
    <xf numFmtId="4" fontId="8" fillId="2" borderId="1" xfId="0" applyNumberFormat="1" applyFont="1" applyFill="1" applyBorder="1" applyAlignment="1">
      <alignment horizontal="right"/>
    </xf>
    <xf numFmtId="2" fontId="7" fillId="0" borderId="5" xfId="0" applyNumberFormat="1" applyFont="1" applyBorder="1" applyAlignment="1">
      <alignment horizontal="right"/>
    </xf>
    <xf numFmtId="2" fontId="7" fillId="17" borderId="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165" fontId="7" fillId="15" borderId="7" xfId="0" applyNumberFormat="1" applyFont="1" applyFill="1" applyBorder="1" applyAlignment="1">
      <alignment horizontal="right"/>
    </xf>
    <xf numFmtId="0" fontId="5" fillId="3" borderId="0" xfId="0" applyFont="1" applyFill="1"/>
    <xf numFmtId="165" fontId="7" fillId="15" borderId="7" xfId="0" applyNumberFormat="1" applyFont="1" applyFill="1" applyBorder="1"/>
    <xf numFmtId="165" fontId="7" fillId="3" borderId="0" xfId="0" applyNumberFormat="1" applyFont="1" applyFill="1" applyAlignment="1">
      <alignment horizontal="right"/>
    </xf>
    <xf numFmtId="0" fontId="4" fillId="15" borderId="4" xfId="0" applyFont="1" applyFill="1" applyBorder="1" applyAlignment="1">
      <alignment wrapText="1"/>
    </xf>
    <xf numFmtId="0" fontId="4" fillId="15" borderId="0" xfId="0" applyFont="1" applyFill="1" applyAlignment="1">
      <alignment wrapText="1"/>
    </xf>
    <xf numFmtId="0" fontId="5" fillId="9" borderId="12" xfId="0" applyFont="1" applyFill="1" applyBorder="1"/>
    <xf numFmtId="0" fontId="5" fillId="9" borderId="11" xfId="0" applyFont="1" applyFill="1" applyBorder="1"/>
    <xf numFmtId="0" fontId="5" fillId="9" borderId="5" xfId="0" applyFont="1" applyFill="1" applyBorder="1"/>
    <xf numFmtId="0" fontId="7" fillId="10" borderId="12" xfId="0" applyFont="1" applyFill="1" applyBorder="1"/>
    <xf numFmtId="0" fontId="7" fillId="10" borderId="11" xfId="0" applyFont="1" applyFill="1" applyBorder="1"/>
    <xf numFmtId="0" fontId="7" fillId="15" borderId="0" xfId="0" applyFont="1" applyFill="1" applyAlignment="1">
      <alignment horizontal="right"/>
    </xf>
    <xf numFmtId="4" fontId="7" fillId="3" borderId="0" xfId="0" applyNumberFormat="1" applyFont="1" applyFill="1" applyAlignment="1">
      <alignment horizontal="right"/>
    </xf>
    <xf numFmtId="0" fontId="7" fillId="21" borderId="11" xfId="0" applyFont="1" applyFill="1" applyBorder="1" applyAlignment="1">
      <alignment horizontal="left"/>
    </xf>
    <xf numFmtId="0" fontId="7" fillId="0" borderId="5" xfId="0" applyFont="1" applyBorder="1"/>
    <xf numFmtId="2" fontId="7" fillId="0" borderId="5" xfId="0" applyNumberFormat="1" applyFont="1" applyBorder="1"/>
    <xf numFmtId="0" fontId="7" fillId="3" borderId="11" xfId="0" applyFont="1" applyFill="1" applyBorder="1"/>
    <xf numFmtId="0" fontId="5" fillId="6" borderId="12" xfId="0" applyFont="1" applyFill="1" applyBorder="1"/>
    <xf numFmtId="0" fontId="5" fillId="6" borderId="11" xfId="0" applyFont="1" applyFill="1" applyBorder="1"/>
    <xf numFmtId="0" fontId="5" fillId="6" borderId="5" xfId="0" applyFont="1" applyFill="1" applyBorder="1"/>
    <xf numFmtId="0" fontId="7" fillId="7" borderId="12" xfId="0" applyFont="1" applyFill="1" applyBorder="1"/>
    <xf numFmtId="0" fontId="7" fillId="7" borderId="11" xfId="0" applyFont="1" applyFill="1" applyBorder="1"/>
    <xf numFmtId="0" fontId="7" fillId="7" borderId="5" xfId="0" applyFont="1" applyFill="1" applyBorder="1"/>
    <xf numFmtId="0" fontId="5" fillId="8" borderId="12" xfId="0" applyFont="1" applyFill="1" applyBorder="1"/>
    <xf numFmtId="0" fontId="5" fillId="8" borderId="11" xfId="0" applyFont="1" applyFill="1" applyBorder="1"/>
    <xf numFmtId="0" fontId="5" fillId="8" borderId="5" xfId="0" applyFont="1" applyFill="1" applyBorder="1"/>
    <xf numFmtId="0" fontId="5" fillId="4" borderId="12" xfId="0" applyFont="1" applyFill="1" applyBorder="1"/>
    <xf numFmtId="0" fontId="5" fillId="4" borderId="11" xfId="0" applyFont="1" applyFill="1" applyBorder="1"/>
    <xf numFmtId="0" fontId="5" fillId="4" borderId="5" xfId="0" applyFont="1" applyFill="1" applyBorder="1"/>
    <xf numFmtId="0" fontId="7" fillId="5" borderId="12" xfId="0" applyFont="1" applyFill="1" applyBorder="1"/>
    <xf numFmtId="0" fontId="7" fillId="5" borderId="11" xfId="0" applyFont="1" applyFill="1" applyBorder="1"/>
    <xf numFmtId="0" fontId="7" fillId="5" borderId="5" xfId="0" applyFont="1" applyFill="1" applyBorder="1"/>
    <xf numFmtId="0" fontId="8" fillId="22" borderId="12" xfId="0" applyFont="1" applyFill="1" applyBorder="1"/>
    <xf numFmtId="0" fontId="8" fillId="22" borderId="11" xfId="0" applyFont="1" applyFill="1" applyBorder="1"/>
    <xf numFmtId="0" fontId="8" fillId="22" borderId="5" xfId="0" applyFont="1" applyFill="1" applyBorder="1"/>
    <xf numFmtId="4" fontId="7" fillId="22" borderId="2" xfId="0" applyNumberFormat="1" applyFont="1" applyFill="1" applyBorder="1" applyAlignment="1">
      <alignment horizontal="right"/>
    </xf>
    <xf numFmtId="165" fontId="7" fillId="22" borderId="10" xfId="0" applyNumberFormat="1" applyFont="1" applyFill="1" applyBorder="1" applyAlignment="1">
      <alignment horizontal="right"/>
    </xf>
    <xf numFmtId="0" fontId="8" fillId="22" borderId="9" xfId="0" applyFont="1" applyFill="1" applyBorder="1"/>
    <xf numFmtId="0" fontId="8" fillId="22" borderId="2" xfId="0" applyFont="1" applyFill="1" applyBorder="1"/>
    <xf numFmtId="0" fontId="7" fillId="11" borderId="12" xfId="0" applyFont="1" applyFill="1" applyBorder="1"/>
    <xf numFmtId="0" fontId="7" fillId="11" borderId="5" xfId="0" applyFont="1" applyFill="1" applyBorder="1"/>
    <xf numFmtId="4" fontId="7" fillId="22" borderId="1" xfId="0" applyNumberFormat="1" applyFont="1" applyFill="1" applyBorder="1" applyAlignment="1">
      <alignment horizontal="right"/>
    </xf>
    <xf numFmtId="165" fontId="7" fillId="22" borderId="1" xfId="0" applyNumberFormat="1" applyFont="1" applyFill="1" applyBorder="1" applyAlignment="1">
      <alignment horizontal="right"/>
    </xf>
    <xf numFmtId="0" fontId="7" fillId="15" borderId="0" xfId="0" applyFont="1" applyFill="1" applyAlignment="1">
      <alignment horizontal="left"/>
    </xf>
    <xf numFmtId="2" fontId="7" fillId="15" borderId="0" xfId="0" applyNumberFormat="1" applyFont="1" applyFill="1" applyAlignment="1">
      <alignment horizontal="center"/>
    </xf>
    <xf numFmtId="0" fontId="2" fillId="15" borderId="0" xfId="0" applyFont="1" applyFill="1"/>
    <xf numFmtId="0" fontId="3" fillId="15" borderId="0" xfId="0" applyFont="1" applyFill="1" applyAlignment="1">
      <alignment horizontal="left"/>
    </xf>
    <xf numFmtId="2" fontId="2" fillId="15" borderId="0" xfId="0" applyNumberFormat="1" applyFont="1" applyFill="1" applyAlignment="1">
      <alignment horizontal="center"/>
    </xf>
    <xf numFmtId="0" fontId="6" fillId="15" borderId="0" xfId="0" applyFont="1" applyFill="1"/>
    <xf numFmtId="0" fontId="1" fillId="15" borderId="0" xfId="0" applyFont="1" applyFill="1"/>
    <xf numFmtId="2" fontId="7" fillId="23" borderId="1" xfId="0" applyNumberFormat="1" applyFont="1" applyFill="1" applyBorder="1" applyAlignment="1">
      <alignment horizontal="center"/>
    </xf>
    <xf numFmtId="0" fontId="7" fillId="24" borderId="12" xfId="0" applyFont="1" applyFill="1" applyBorder="1"/>
    <xf numFmtId="0" fontId="7" fillId="24" borderId="11" xfId="0" applyFont="1" applyFill="1" applyBorder="1"/>
    <xf numFmtId="0" fontId="7" fillId="24" borderId="5" xfId="0" applyFont="1" applyFill="1" applyBorder="1"/>
    <xf numFmtId="2" fontId="7" fillId="24" borderId="1" xfId="0" applyNumberFormat="1" applyFont="1" applyFill="1" applyBorder="1" applyAlignment="1">
      <alignment horizontal="center"/>
    </xf>
    <xf numFmtId="2" fontId="7" fillId="25" borderId="1" xfId="0" applyNumberFormat="1" applyFont="1" applyFill="1" applyBorder="1" applyAlignment="1">
      <alignment horizontal="center"/>
    </xf>
    <xf numFmtId="0" fontId="5" fillId="26" borderId="12" xfId="0" applyFont="1" applyFill="1" applyBorder="1"/>
    <xf numFmtId="0" fontId="5" fillId="26" borderId="5" xfId="0" applyFont="1" applyFill="1" applyBorder="1"/>
    <xf numFmtId="0" fontId="9" fillId="3" borderId="0" xfId="0" applyFont="1" applyFill="1" applyAlignment="1">
      <alignment horizontal="left"/>
    </xf>
    <xf numFmtId="2" fontId="7" fillId="29" borderId="1" xfId="0" applyNumberFormat="1" applyFont="1" applyFill="1" applyBorder="1" applyAlignment="1">
      <alignment horizontal="center"/>
    </xf>
    <xf numFmtId="0" fontId="7" fillId="29" borderId="12" xfId="0" applyFont="1" applyFill="1" applyBorder="1"/>
    <xf numFmtId="0" fontId="7" fillId="29" borderId="5" xfId="0" applyFont="1" applyFill="1" applyBorder="1"/>
    <xf numFmtId="0" fontId="5" fillId="30" borderId="12" xfId="0" applyFont="1" applyFill="1" applyBorder="1"/>
    <xf numFmtId="0" fontId="5" fillId="30" borderId="5" xfId="0" applyFont="1" applyFill="1" applyBorder="1"/>
    <xf numFmtId="0" fontId="8" fillId="15" borderId="4" xfId="0" applyFont="1" applyFill="1" applyBorder="1"/>
    <xf numFmtId="165" fontId="7" fillId="15" borderId="13" xfId="0" applyNumberFormat="1" applyFont="1" applyFill="1" applyBorder="1" applyAlignment="1">
      <alignment horizontal="right"/>
    </xf>
    <xf numFmtId="0" fontId="7" fillId="15" borderId="14" xfId="0" applyFont="1" applyFill="1" applyBorder="1"/>
    <xf numFmtId="165" fontId="7" fillId="15" borderId="14" xfId="0" applyNumberFormat="1" applyFont="1" applyFill="1" applyBorder="1"/>
    <xf numFmtId="0" fontId="16" fillId="14" borderId="0" xfId="0" applyFont="1" applyFill="1"/>
    <xf numFmtId="2" fontId="7" fillId="0" borderId="15" xfId="0" applyNumberFormat="1" applyFont="1" applyBorder="1" applyAlignment="1">
      <alignment horizontal="right"/>
    </xf>
    <xf numFmtId="2" fontId="7" fillId="0" borderId="15" xfId="0" applyNumberFormat="1" applyFont="1" applyBorder="1"/>
    <xf numFmtId="2" fontId="7" fillId="20" borderId="14" xfId="0" applyNumberFormat="1" applyFont="1" applyFill="1" applyBorder="1" applyAlignment="1">
      <alignment horizontal="center"/>
    </xf>
    <xf numFmtId="0" fontId="9" fillId="3" borderId="0" xfId="0" applyFont="1" applyFill="1" applyAlignment="1">
      <alignment vertical="top" wrapText="1"/>
    </xf>
    <xf numFmtId="0" fontId="14" fillId="16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2" fontId="7" fillId="17" borderId="14" xfId="0" applyNumberFormat="1" applyFont="1" applyFill="1" applyBorder="1" applyAlignment="1">
      <alignment horizontal="center"/>
    </xf>
    <xf numFmtId="0" fontId="7" fillId="21" borderId="17" xfId="0" applyFont="1" applyFill="1" applyBorder="1" applyAlignment="1">
      <alignment horizontal="left"/>
    </xf>
    <xf numFmtId="0" fontId="7" fillId="21" borderId="18" xfId="0" applyFont="1" applyFill="1" applyBorder="1" applyAlignment="1">
      <alignment horizontal="left"/>
    </xf>
    <xf numFmtId="2" fontId="7" fillId="0" borderId="19" xfId="0" applyNumberFormat="1" applyFont="1" applyBorder="1" applyAlignment="1">
      <alignment horizontal="right"/>
    </xf>
    <xf numFmtId="2" fontId="7" fillId="0" borderId="20" xfId="0" applyNumberFormat="1" applyFont="1" applyBorder="1" applyAlignment="1">
      <alignment horizontal="right"/>
    </xf>
    <xf numFmtId="0" fontId="7" fillId="21" borderId="21" xfId="0" applyFont="1" applyFill="1" applyBorder="1" applyAlignment="1">
      <alignment horizontal="left"/>
    </xf>
    <xf numFmtId="2" fontId="7" fillId="0" borderId="22" xfId="0" applyNumberFormat="1" applyFont="1" applyBorder="1" applyAlignment="1">
      <alignment horizontal="right"/>
    </xf>
    <xf numFmtId="0" fontId="8" fillId="18" borderId="23" xfId="0" applyFont="1" applyFill="1" applyBorder="1" applyAlignment="1">
      <alignment horizontal="left"/>
    </xf>
    <xf numFmtId="0" fontId="0" fillId="18" borderId="24" xfId="0" applyFill="1" applyBorder="1"/>
    <xf numFmtId="2" fontId="7" fillId="18" borderId="24" xfId="0" applyNumberFormat="1" applyFont="1" applyFill="1" applyBorder="1" applyAlignment="1">
      <alignment horizontal="center"/>
    </xf>
    <xf numFmtId="165" fontId="7" fillId="18" borderId="25" xfId="0" applyNumberFormat="1" applyFont="1" applyFill="1" applyBorder="1" applyAlignment="1">
      <alignment horizontal="right"/>
    </xf>
    <xf numFmtId="0" fontId="11" fillId="12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18" fillId="17" borderId="21" xfId="2" applyFont="1" applyFill="1" applyBorder="1" applyAlignment="1">
      <alignment horizontal="left"/>
    </xf>
    <xf numFmtId="0" fontId="18" fillId="17" borderId="5" xfId="2" applyFont="1" applyFill="1" applyBorder="1" applyAlignment="1">
      <alignment horizontal="left"/>
    </xf>
    <xf numFmtId="0" fontId="18" fillId="29" borderId="12" xfId="2" applyFont="1" applyFill="1" applyBorder="1" applyAlignment="1">
      <alignment horizontal="left"/>
    </xf>
    <xf numFmtId="0" fontId="18" fillId="29" borderId="5" xfId="2" applyFont="1" applyFill="1" applyBorder="1" applyAlignment="1">
      <alignment horizontal="left"/>
    </xf>
    <xf numFmtId="0" fontId="7" fillId="10" borderId="12" xfId="0" applyFont="1" applyFill="1" applyBorder="1" applyAlignment="1">
      <alignment horizontal="left"/>
    </xf>
    <xf numFmtId="0" fontId="7" fillId="10" borderId="11" xfId="0" applyFont="1" applyFill="1" applyBorder="1" applyAlignment="1">
      <alignment horizontal="left"/>
    </xf>
    <xf numFmtId="0" fontId="7" fillId="10" borderId="26" xfId="0" applyFont="1" applyFill="1" applyBorder="1" applyAlignment="1">
      <alignment horizontal="left"/>
    </xf>
    <xf numFmtId="0" fontId="7" fillId="7" borderId="12" xfId="0" applyFont="1" applyFill="1" applyBorder="1" applyAlignment="1">
      <alignment horizontal="left"/>
    </xf>
    <xf numFmtId="0" fontId="7" fillId="7" borderId="11" xfId="0" applyFont="1" applyFill="1" applyBorder="1" applyAlignment="1">
      <alignment horizontal="left"/>
    </xf>
    <xf numFmtId="0" fontId="7" fillId="7" borderId="5" xfId="0" applyFont="1" applyFill="1" applyBorder="1" applyAlignment="1">
      <alignment horizontal="left"/>
    </xf>
    <xf numFmtId="0" fontId="7" fillId="29" borderId="12" xfId="0" applyFont="1" applyFill="1" applyBorder="1" applyAlignment="1">
      <alignment horizontal="left"/>
    </xf>
    <xf numFmtId="0" fontId="7" fillId="29" borderId="5" xfId="0" applyFont="1" applyFill="1" applyBorder="1" applyAlignment="1">
      <alignment horizontal="left"/>
    </xf>
    <xf numFmtId="0" fontId="4" fillId="15" borderId="4" xfId="0" applyFont="1" applyFill="1" applyBorder="1" applyAlignment="1">
      <alignment horizontal="right" wrapText="1"/>
    </xf>
    <xf numFmtId="0" fontId="4" fillId="15" borderId="0" xfId="0" applyFont="1" applyFill="1" applyAlignment="1">
      <alignment horizontal="right" wrapText="1"/>
    </xf>
    <xf numFmtId="0" fontId="15" fillId="16" borderId="0" xfId="0" applyFont="1" applyFill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center"/>
    </xf>
    <xf numFmtId="0" fontId="5" fillId="19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5" fillId="28" borderId="0" xfId="0" applyFont="1" applyFill="1" applyAlignment="1">
      <alignment horizontal="center"/>
    </xf>
    <xf numFmtId="0" fontId="5" fillId="27" borderId="3" xfId="0" applyFont="1" applyFill="1" applyBorder="1" applyAlignment="1">
      <alignment horizontal="left"/>
    </xf>
    <xf numFmtId="0" fontId="5" fillId="27" borderId="16" xfId="0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&quot;$&quot;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Geneva"/>
        <family val="2"/>
        <scheme val="none"/>
      </font>
      <fill>
        <patternFill patternType="solid">
          <fgColor indexed="64"/>
          <bgColor theme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4D69B"/>
      <color rgb="FFF79645"/>
      <color rgb="FF93CEDD"/>
      <color rgb="FF47D12A"/>
      <color rgb="FFFF0000"/>
      <color rgb="FFBFBFBF"/>
      <color rgb="FF9A47DB"/>
      <color rgb="FF00B0F0"/>
      <color rgb="FFFBDB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 sz="1600"/>
              <a:t>Distribution</a:t>
            </a:r>
            <a:r>
              <a:rPr lang="en-GB" baseline="0"/>
              <a:t> of weekly expenses</a:t>
            </a:r>
            <a:endParaRPr lang="en-GB"/>
          </a:p>
        </c:rich>
      </c:tx>
      <c:layout>
        <c:manualLayout>
          <c:xMode val="edge"/>
          <c:yMode val="edge"/>
          <c:x val="0.14729047285319702"/>
          <c:y val="2.3880597014925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rgbClr val="FBDB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63-D84A-9EFC-FAA613F7AEA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63-D84A-9EFC-FAA613F7AEA6}"/>
              </c:ext>
            </c:extLst>
          </c:dPt>
          <c:dPt>
            <c:idx val="2"/>
            <c:bubble3D val="0"/>
            <c:spPr>
              <a:solidFill>
                <a:srgbClr val="9A47DB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63-D84A-9EFC-FAA613F7AEA6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D63-D84A-9EFC-FAA613F7AEA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63-D84A-9EFC-FAA613F7AEA6}"/>
              </c:ext>
            </c:extLst>
          </c:dPt>
          <c:dPt>
            <c:idx val="5"/>
            <c:bubble3D val="0"/>
            <c:spPr>
              <a:solidFill>
                <a:srgbClr val="47D12A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D63-D84A-9EFC-FAA613F7AEA6}"/>
              </c:ext>
            </c:extLst>
          </c:dPt>
          <c:dPt>
            <c:idx val="6"/>
            <c:bubble3D val="0"/>
            <c:spPr>
              <a:solidFill>
                <a:srgbClr val="93CEDD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63-D84A-9EFC-FAA613F7AEA6}"/>
              </c:ext>
            </c:extLst>
          </c:dPt>
          <c:dPt>
            <c:idx val="7"/>
            <c:bubble3D val="0"/>
            <c:spPr>
              <a:solidFill>
                <a:srgbClr val="F79645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D63-D84A-9EFC-FAA613F7AEA6}"/>
              </c:ext>
            </c:extLst>
          </c:dPt>
          <c:dPt>
            <c:idx val="8"/>
            <c:bubble3D val="0"/>
            <c:spPr>
              <a:solidFill>
                <a:srgbClr val="C4D69B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63-D84A-9EFC-FAA613F7AEA6}"/>
              </c:ext>
            </c:extLst>
          </c:dPt>
          <c:cat>
            <c:strRef>
              <c:f>'New version'!$B$8:$B$16</c:f>
              <c:strCache>
                <c:ptCount val="9"/>
                <c:pt idx="0">
                  <c:v>Household (rent, utilities)</c:v>
                </c:pt>
                <c:pt idx="1">
                  <c:v>Groceries</c:v>
                </c:pt>
                <c:pt idx="2">
                  <c:v>University</c:v>
                </c:pt>
                <c:pt idx="3">
                  <c:v>Needs (living expenses)</c:v>
                </c:pt>
                <c:pt idx="4">
                  <c:v>Wants (flexible costs)</c:v>
                </c:pt>
                <c:pt idx="5">
                  <c:v>Savings</c:v>
                </c:pt>
                <c:pt idx="6">
                  <c:v>Vehicle costs</c:v>
                </c:pt>
                <c:pt idx="7">
                  <c:v>Debt Repayments</c:v>
                </c:pt>
                <c:pt idx="8">
                  <c:v>Pet </c:v>
                </c:pt>
              </c:strCache>
            </c:strRef>
          </c:cat>
          <c:val>
            <c:numRef>
              <c:f>'New version'!$C$8:$C$16</c:f>
              <c:numCache>
                <c:formatCode>"$"0.00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3-D84A-9EFC-FAA613F7A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0</xdr:rowOff>
    </xdr:from>
    <xdr:to>
      <xdr:col>9</xdr:col>
      <xdr:colOff>695325</xdr:colOff>
      <xdr:row>18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EBF9A5-5A30-3DA6-5445-475EA90F46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7C6E76-980A-8448-9B68-7FE674BF36B4}" name="Table2" displayName="Table2" ref="B7:C16" totalsRowShown="0" headerRowDxfId="3" tableBorderDxfId="2">
  <autoFilter ref="B7:C16" xr:uid="{5E7C6E76-980A-8448-9B68-7FE674BF36B4}"/>
  <tableColumns count="2">
    <tableColumn id="1" xr3:uid="{A6ED4B7D-C356-854F-AE65-BE3277C8029F}" name="Expense" dataDxfId="1"/>
    <tableColumn id="2" xr3:uid="{860C9A83-5D48-7341-8723-0679BACA8EE4}" name="Am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https://www.auckland.ac.nz/en/students/student-support/personal-support/student-health-counselling.html" TargetMode="External"/><Relationship Id="rId1" Type="http://schemas.openxmlformats.org/officeDocument/2006/relationships/hyperlink" Target="https://www.auckland.ac.nz/en/study/scholarships-and-awards.html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D565-D5D9-D840-BD19-7EEA61DF2B15}">
  <dimension ref="A1:AI127"/>
  <sheetViews>
    <sheetView tabSelected="1" zoomScaleNormal="100" workbookViewId="0">
      <selection activeCell="B5" sqref="B5:C5"/>
    </sheetView>
  </sheetViews>
  <sheetFormatPr defaultColWidth="11.42578125" defaultRowHeight="12.75" customHeight="1"/>
  <cols>
    <col min="1" max="1" width="4.28515625" customWidth="1"/>
    <col min="2" max="2" width="32.7109375" customWidth="1"/>
    <col min="3" max="3" width="14.85546875" customWidth="1"/>
    <col min="4" max="4" width="10.7109375" customWidth="1"/>
    <col min="6" max="6" width="10.7109375" customWidth="1"/>
    <col min="7" max="7" width="10.85546875" customWidth="1"/>
    <col min="8" max="8" width="4.5703125" customWidth="1"/>
    <col min="9" max="9" width="15.7109375" customWidth="1"/>
    <col min="10" max="10" width="10.7109375" customWidth="1"/>
    <col min="11" max="11" width="4.28515625" customWidth="1"/>
    <col min="12" max="12" width="15.7109375" customWidth="1"/>
    <col min="13" max="13" width="10.85546875" customWidth="1"/>
    <col min="16" max="16" width="12.85546875" customWidth="1"/>
    <col min="17" max="17" width="4.28515625" customWidth="1"/>
  </cols>
  <sheetData>
    <row r="1" spans="1:35" s="7" customFormat="1" ht="42" customHeight="1">
      <c r="A1" s="134" t="s">
        <v>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</row>
    <row r="2" spans="1:35" s="1" customForma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</row>
    <row r="3" spans="1:35" s="1" customFormat="1" ht="25.5" customHeight="1">
      <c r="A3" s="8"/>
      <c r="B3" s="151" t="s">
        <v>63</v>
      </c>
      <c r="C3" s="151"/>
      <c r="D3" s="151"/>
      <c r="E3" s="151"/>
      <c r="F3" s="151"/>
      <c r="G3" s="151"/>
      <c r="H3" s="151"/>
      <c r="I3" s="151"/>
      <c r="J3" s="151"/>
      <c r="K3" s="9"/>
      <c r="L3" s="151" t="s">
        <v>64</v>
      </c>
      <c r="M3" s="151"/>
      <c r="N3" s="151"/>
      <c r="O3" s="151"/>
      <c r="P3" s="151"/>
      <c r="Q3" s="8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</row>
    <row r="4" spans="1:35" s="1" customFormat="1" ht="11.1" customHeight="1">
      <c r="A4" s="8"/>
      <c r="B4" s="12"/>
      <c r="C4" s="12"/>
      <c r="D4" s="12"/>
      <c r="E4" s="12"/>
      <c r="F4" s="12"/>
      <c r="G4" s="12"/>
      <c r="H4" s="12"/>
      <c r="I4" s="13"/>
      <c r="J4" s="8"/>
      <c r="K4" s="8"/>
      <c r="L4" s="8"/>
      <c r="M4" s="8"/>
      <c r="N4" s="8"/>
      <c r="O4" s="8"/>
      <c r="P4" s="9"/>
      <c r="Q4" s="9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</row>
    <row r="5" spans="1:35" s="1" customFormat="1" ht="15" customHeight="1">
      <c r="A5" s="8"/>
      <c r="B5" s="152" t="s">
        <v>81</v>
      </c>
      <c r="C5" s="152"/>
      <c r="D5" s="12"/>
      <c r="E5" s="12"/>
      <c r="F5" s="12"/>
      <c r="G5" s="12"/>
      <c r="H5" s="12"/>
      <c r="I5" s="9"/>
      <c r="J5" s="9"/>
      <c r="K5" s="9"/>
      <c r="L5" s="19" t="s">
        <v>5</v>
      </c>
      <c r="M5" s="20"/>
      <c r="N5" s="20"/>
      <c r="O5" s="21"/>
      <c r="P5" s="40" t="s">
        <v>4</v>
      </c>
      <c r="Q5" s="8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</row>
    <row r="6" spans="1:35" ht="15">
      <c r="A6" s="9"/>
      <c r="B6" s="153" t="s">
        <v>82</v>
      </c>
      <c r="C6" s="153"/>
      <c r="D6" s="9"/>
      <c r="E6" s="9"/>
      <c r="F6" s="9"/>
      <c r="G6" s="9"/>
      <c r="H6" s="9"/>
      <c r="I6" s="9"/>
      <c r="J6" s="9"/>
      <c r="K6" s="9"/>
      <c r="L6" s="34" t="s">
        <v>7</v>
      </c>
      <c r="M6" s="35"/>
      <c r="N6" s="36"/>
      <c r="O6" s="37"/>
      <c r="P6" s="39">
        <f>G34</f>
        <v>0</v>
      </c>
      <c r="Q6" s="9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5" ht="15">
      <c r="A7" s="9"/>
      <c r="B7" s="116" t="s">
        <v>65</v>
      </c>
      <c r="C7" s="116" t="s">
        <v>66</v>
      </c>
      <c r="D7" s="9"/>
      <c r="E7" s="9"/>
      <c r="F7" s="9"/>
      <c r="G7" s="9"/>
      <c r="H7" s="9"/>
      <c r="I7" s="9"/>
      <c r="J7" s="9"/>
      <c r="K7" s="9"/>
      <c r="L7" s="112"/>
      <c r="M7" s="23"/>
      <c r="N7" s="59"/>
      <c r="O7" s="28"/>
      <c r="P7" s="113"/>
      <c r="Q7" s="9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5" ht="14.25">
      <c r="A8" s="9"/>
      <c r="B8" s="38" t="s">
        <v>55</v>
      </c>
      <c r="C8" s="27">
        <f>SUM(G41:G45)</f>
        <v>0</v>
      </c>
      <c r="D8" s="9"/>
      <c r="E8" s="9"/>
      <c r="F8" s="9"/>
      <c r="G8" s="9"/>
      <c r="H8" s="9"/>
      <c r="I8" s="9"/>
      <c r="J8" s="9"/>
      <c r="K8" s="9"/>
      <c r="L8" s="22"/>
      <c r="M8" s="23"/>
      <c r="N8" s="23"/>
      <c r="O8" s="24"/>
      <c r="P8" s="25"/>
      <c r="Q8" s="9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</row>
    <row r="9" spans="1:35" ht="14.25">
      <c r="A9" s="9"/>
      <c r="B9" s="38" t="s">
        <v>56</v>
      </c>
      <c r="C9" s="27">
        <f>G48</f>
        <v>0</v>
      </c>
      <c r="D9" s="9"/>
      <c r="E9" s="9"/>
      <c r="F9" s="9"/>
      <c r="G9" s="9"/>
      <c r="H9" s="9"/>
      <c r="I9" s="9"/>
      <c r="J9" s="9"/>
      <c r="K9" s="9"/>
      <c r="L9" s="22"/>
      <c r="M9" s="23"/>
      <c r="N9" s="23"/>
      <c r="O9" s="24"/>
      <c r="P9" s="25"/>
      <c r="Q9" s="9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5" ht="15" customHeight="1">
      <c r="A10" s="9"/>
      <c r="B10" s="38" t="s">
        <v>57</v>
      </c>
      <c r="C10" s="27">
        <f>SUM(G54:G57)</f>
        <v>0</v>
      </c>
      <c r="D10" s="9"/>
      <c r="E10" s="9"/>
      <c r="F10" s="9"/>
      <c r="G10" s="9"/>
      <c r="H10" s="9"/>
      <c r="I10" s="9"/>
      <c r="J10" s="9"/>
      <c r="K10" s="9"/>
      <c r="L10" s="26"/>
      <c r="M10" s="23"/>
      <c r="N10" s="23"/>
      <c r="O10" s="24"/>
      <c r="P10" s="25"/>
      <c r="Q10" s="9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</row>
    <row r="11" spans="1:35" ht="15" customHeight="1">
      <c r="A11" s="9"/>
      <c r="B11" s="38" t="s">
        <v>58</v>
      </c>
      <c r="C11" s="27">
        <f>SUM(G46:G47, G49:G52)</f>
        <v>0</v>
      </c>
      <c r="D11" s="9"/>
      <c r="E11" s="9"/>
      <c r="F11" s="9"/>
      <c r="G11" s="9"/>
      <c r="H11" s="9"/>
      <c r="I11" s="9"/>
      <c r="J11" s="9"/>
      <c r="K11" s="9"/>
      <c r="L11" s="149" t="s">
        <v>11</v>
      </c>
      <c r="M11" s="150"/>
      <c r="N11" s="59" t="s">
        <v>12</v>
      </c>
      <c r="O11" s="41">
        <f>P58</f>
        <v>0</v>
      </c>
      <c r="P11" s="25"/>
      <c r="Q11" s="9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</row>
    <row r="12" spans="1:35" ht="15" customHeight="1">
      <c r="A12" s="9"/>
      <c r="B12" s="38" t="s">
        <v>59</v>
      </c>
      <c r="C12" s="27">
        <f>SUM(P28:P35)</f>
        <v>0</v>
      </c>
      <c r="D12" s="9"/>
      <c r="E12" s="9"/>
      <c r="F12" s="9"/>
      <c r="G12" s="9"/>
      <c r="H12" s="9"/>
      <c r="I12" s="9"/>
      <c r="J12" s="9"/>
      <c r="K12" s="9"/>
      <c r="L12" s="149"/>
      <c r="M12" s="150"/>
      <c r="N12" s="59" t="s">
        <v>13</v>
      </c>
      <c r="O12" s="42">
        <f>P36</f>
        <v>0</v>
      </c>
      <c r="P12" s="25"/>
      <c r="Q12" s="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</row>
    <row r="13" spans="1:35" ht="15" customHeight="1">
      <c r="A13" s="9"/>
      <c r="B13" s="38" t="s">
        <v>21</v>
      </c>
      <c r="C13" s="27">
        <f>P27</f>
        <v>0</v>
      </c>
      <c r="D13" s="9"/>
      <c r="E13" s="9"/>
      <c r="F13" s="9"/>
      <c r="G13" s="9"/>
      <c r="H13" s="120"/>
      <c r="I13" s="120"/>
      <c r="J13" s="120"/>
      <c r="K13" s="120"/>
      <c r="L13" s="52"/>
      <c r="M13" s="53"/>
      <c r="N13" s="59"/>
      <c r="O13" s="50"/>
      <c r="P13" s="25"/>
      <c r="Q13" s="9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1:35" ht="14.25">
      <c r="A14" s="9"/>
      <c r="B14" s="38" t="s">
        <v>60</v>
      </c>
      <c r="C14" s="27">
        <f>SUM(P41:P46)</f>
        <v>0</v>
      </c>
      <c r="D14" s="9"/>
      <c r="E14" s="9"/>
      <c r="F14" s="9"/>
      <c r="G14" s="9"/>
      <c r="H14" s="120"/>
      <c r="I14" s="120"/>
      <c r="J14" s="120"/>
      <c r="K14" s="120"/>
      <c r="L14" s="22"/>
      <c r="M14" s="23"/>
      <c r="N14" s="29"/>
      <c r="O14" s="48"/>
      <c r="P14" s="25"/>
      <c r="Q14" s="9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</row>
    <row r="15" spans="1:35" ht="15" customHeight="1">
      <c r="A15" s="9"/>
      <c r="B15" s="38" t="s">
        <v>67</v>
      </c>
      <c r="C15" s="27">
        <f>SUM(P49:P52)</f>
        <v>0</v>
      </c>
      <c r="D15" s="9"/>
      <c r="E15" s="9"/>
      <c r="F15" s="9"/>
      <c r="G15" s="9"/>
      <c r="H15" s="120"/>
      <c r="I15" s="120"/>
      <c r="J15" s="120"/>
      <c r="K15" s="120"/>
      <c r="L15" s="30"/>
      <c r="M15" s="31"/>
      <c r="N15" s="32"/>
      <c r="O15" s="33">
        <f>SUM(O11:O12)</f>
        <v>0</v>
      </c>
      <c r="P15" s="25"/>
      <c r="Q15" s="9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5" ht="14.1" customHeight="1">
      <c r="A16" s="9"/>
      <c r="B16" s="114" t="s">
        <v>61</v>
      </c>
      <c r="C16" s="115">
        <f>SUM(P54:P57)</f>
        <v>0</v>
      </c>
      <c r="D16" s="9"/>
      <c r="E16" s="9"/>
      <c r="F16" s="9"/>
      <c r="G16" s="9"/>
      <c r="H16" s="120"/>
      <c r="I16" s="120"/>
      <c r="J16" s="120"/>
      <c r="K16" s="120"/>
      <c r="L16" s="15" t="s">
        <v>16</v>
      </c>
      <c r="M16" s="16"/>
      <c r="N16" s="17"/>
      <c r="O16" s="18" t="s">
        <v>17</v>
      </c>
      <c r="P16" s="44">
        <f>P6-O15</f>
        <v>0</v>
      </c>
      <c r="Q16" s="9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</row>
    <row r="17" spans="1:35" ht="15.95" customHeight="1">
      <c r="A17" s="9"/>
      <c r="B17" s="10"/>
      <c r="C17" s="11"/>
      <c r="D17" s="11"/>
      <c r="E17" s="11"/>
      <c r="F17" s="11"/>
      <c r="G17" s="3"/>
      <c r="H17" s="120"/>
      <c r="I17" s="120"/>
      <c r="J17" s="120"/>
      <c r="K17" s="120"/>
      <c r="L17" s="135" t="s">
        <v>68</v>
      </c>
      <c r="M17" s="135"/>
      <c r="N17" s="135"/>
      <c r="O17" s="135"/>
      <c r="P17" s="135"/>
      <c r="Q17" s="9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</row>
    <row r="18" spans="1:35" ht="15.95" customHeight="1">
      <c r="A18" s="9"/>
      <c r="B18" s="10"/>
      <c r="C18" s="11"/>
      <c r="D18" s="11"/>
      <c r="E18" s="11"/>
      <c r="F18" s="11"/>
      <c r="G18" s="3"/>
      <c r="H18" s="120"/>
      <c r="I18" s="120"/>
      <c r="J18" s="120"/>
      <c r="K18" s="120"/>
      <c r="L18" s="136"/>
      <c r="M18" s="136"/>
      <c r="N18" s="136"/>
      <c r="O18" s="136"/>
      <c r="P18" s="136"/>
      <c r="Q18" s="9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</row>
    <row r="19" spans="1:35" ht="10.5" customHeight="1">
      <c r="A19" s="9"/>
      <c r="B19" s="10"/>
      <c r="C19" s="11"/>
      <c r="D19" s="11"/>
      <c r="E19" s="11"/>
      <c r="F19" s="11"/>
      <c r="G19" s="3"/>
      <c r="H19" s="120"/>
      <c r="I19" s="120"/>
      <c r="J19" s="120"/>
      <c r="K19" s="120"/>
      <c r="L19" s="136"/>
      <c r="M19" s="136"/>
      <c r="N19" s="136"/>
      <c r="O19" s="136"/>
      <c r="P19" s="136"/>
      <c r="Q19" s="9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35" ht="10.5" customHeight="1">
      <c r="A20" s="9"/>
      <c r="B20" s="10"/>
      <c r="C20" s="11"/>
      <c r="D20" s="11"/>
      <c r="E20" s="11"/>
      <c r="F20" s="11"/>
      <c r="G20" s="3"/>
      <c r="H20" s="120"/>
      <c r="I20" s="120"/>
      <c r="J20" s="120"/>
      <c r="K20" s="120"/>
      <c r="L20" s="120"/>
      <c r="M20" s="120"/>
      <c r="N20" s="120"/>
      <c r="O20" s="120"/>
      <c r="P20" s="120"/>
      <c r="Q20" s="9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</row>
    <row r="21" spans="1:35" ht="25.5" customHeight="1">
      <c r="A21" s="9"/>
      <c r="B21" s="121" t="s">
        <v>83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9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1:35" ht="15" customHeight="1">
      <c r="A22" s="9"/>
      <c r="B22" s="122" t="s">
        <v>69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9"/>
      <c r="O22" s="9"/>
      <c r="P22" s="9"/>
      <c r="Q22" s="9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1:35" ht="15" customHeight="1">
      <c r="A23" s="9"/>
      <c r="B23" s="9"/>
      <c r="C23" s="9"/>
      <c r="D23" s="9"/>
      <c r="E23" s="9"/>
      <c r="F23" s="9"/>
      <c r="G23" s="3"/>
      <c r="H23" s="9"/>
      <c r="I23" s="9"/>
      <c r="J23" s="9"/>
      <c r="K23" s="9"/>
      <c r="L23" s="14"/>
      <c r="M23" s="14"/>
      <c r="N23" s="9"/>
      <c r="O23" s="9"/>
      <c r="P23" s="9"/>
      <c r="Q23" s="9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" customHeight="1">
      <c r="A24" s="9"/>
      <c r="B24" s="157" t="s">
        <v>0</v>
      </c>
      <c r="C24" s="157"/>
      <c r="D24" s="157"/>
      <c r="E24" s="157"/>
      <c r="F24" s="157"/>
      <c r="G24" s="157"/>
      <c r="H24" s="9"/>
      <c r="I24" s="155" t="s">
        <v>70</v>
      </c>
      <c r="J24" s="155"/>
      <c r="K24" s="155"/>
      <c r="L24" s="155"/>
      <c r="M24" s="155"/>
      <c r="N24" s="155"/>
      <c r="O24" s="155"/>
      <c r="P24" s="155"/>
      <c r="Q24" s="49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6" customHeight="1">
      <c r="A25" s="9"/>
      <c r="B25" s="49"/>
      <c r="C25" s="49"/>
      <c r="D25" s="49"/>
      <c r="E25" s="49"/>
      <c r="F25" s="49"/>
      <c r="G25" s="49"/>
      <c r="H25" s="9"/>
      <c r="I25" s="47"/>
      <c r="J25" s="9"/>
      <c r="K25" s="9"/>
      <c r="L25" s="9"/>
      <c r="M25" s="9"/>
      <c r="N25" s="9"/>
      <c r="O25" s="9"/>
      <c r="P25" s="9"/>
      <c r="Q25" s="9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" customHeight="1">
      <c r="A26" s="9"/>
      <c r="B26" s="158" t="s">
        <v>71</v>
      </c>
      <c r="C26" s="159"/>
      <c r="D26" s="123" t="s">
        <v>1</v>
      </c>
      <c r="E26" s="123" t="s">
        <v>2</v>
      </c>
      <c r="F26" s="123" t="s">
        <v>3</v>
      </c>
      <c r="G26" s="123" t="s">
        <v>4</v>
      </c>
      <c r="H26" s="9"/>
      <c r="I26" s="54" t="s">
        <v>19</v>
      </c>
      <c r="J26" s="55"/>
      <c r="K26" s="55"/>
      <c r="L26" s="56"/>
      <c r="M26" s="119" t="s">
        <v>1</v>
      </c>
      <c r="N26" s="119" t="s">
        <v>2</v>
      </c>
      <c r="O26" s="119" t="s">
        <v>3</v>
      </c>
      <c r="P26" s="119" t="s">
        <v>4</v>
      </c>
      <c r="Q26" s="9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" customHeight="1">
      <c r="A27" s="9"/>
      <c r="B27" s="124" t="s">
        <v>6</v>
      </c>
      <c r="C27" s="125"/>
      <c r="D27" s="126"/>
      <c r="E27" s="126"/>
      <c r="F27" s="126"/>
      <c r="G27" s="127">
        <f t="shared" ref="G27:G33" si="0">IF(D27&gt;0,D27/52,IF(E27&gt;0,E27/4.33,IF(F27&gt;0,F27/2,0)))</f>
        <v>0</v>
      </c>
      <c r="H27" s="9"/>
      <c r="I27" s="57" t="s">
        <v>21</v>
      </c>
      <c r="J27" s="58"/>
      <c r="K27" s="58"/>
      <c r="L27" s="58"/>
      <c r="M27" s="117"/>
      <c r="N27" s="117"/>
      <c r="O27" s="117"/>
      <c r="P27" s="117">
        <f t="shared" ref="P27:P34" si="1">IF(M27&gt;0,M27/52,IF(N27&gt;0,N27/4.33,IF(O27&gt;0,O27/2,0)))</f>
        <v>0</v>
      </c>
      <c r="Q27" s="9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" customHeight="1">
      <c r="A28" s="9"/>
      <c r="B28" s="128" t="s">
        <v>8</v>
      </c>
      <c r="C28" s="61"/>
      <c r="D28" s="2"/>
      <c r="E28" s="2"/>
      <c r="F28" s="2"/>
      <c r="G28" s="129">
        <f t="shared" si="0"/>
        <v>0</v>
      </c>
      <c r="H28" s="9"/>
      <c r="I28" s="57" t="s">
        <v>23</v>
      </c>
      <c r="J28" s="58"/>
      <c r="K28" s="58"/>
      <c r="L28" s="58"/>
      <c r="M28" s="117"/>
      <c r="N28" s="117"/>
      <c r="O28" s="117"/>
      <c r="P28" s="117">
        <f t="shared" si="1"/>
        <v>0</v>
      </c>
      <c r="Q28" s="9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" customHeight="1">
      <c r="A29" s="9"/>
      <c r="B29" s="128" t="s">
        <v>9</v>
      </c>
      <c r="C29" s="61"/>
      <c r="D29" s="2"/>
      <c r="E29" s="2"/>
      <c r="F29" s="2"/>
      <c r="G29" s="129">
        <f t="shared" si="0"/>
        <v>0</v>
      </c>
      <c r="H29" s="9"/>
      <c r="I29" s="141" t="s">
        <v>25</v>
      </c>
      <c r="J29" s="142"/>
      <c r="K29" s="142"/>
      <c r="L29" s="143"/>
      <c r="M29" s="117"/>
      <c r="N29" s="117"/>
      <c r="O29" s="117"/>
      <c r="P29" s="117">
        <f t="shared" si="1"/>
        <v>0</v>
      </c>
      <c r="Q29" s="9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" customHeight="1">
      <c r="A30" s="9"/>
      <c r="B30" s="137" t="s">
        <v>10</v>
      </c>
      <c r="C30" s="138"/>
      <c r="D30" s="2"/>
      <c r="E30" s="2"/>
      <c r="G30" s="129">
        <f>IF(D30&gt;0,D30/52,IF(E30&gt;0,E30/4.33,IF(F31&gt;0,F31/2,0)))</f>
        <v>0</v>
      </c>
      <c r="H30" s="9"/>
      <c r="I30" s="141" t="s">
        <v>27</v>
      </c>
      <c r="J30" s="142"/>
      <c r="K30" s="142"/>
      <c r="L30" s="143"/>
      <c r="M30" s="117"/>
      <c r="N30" s="117"/>
      <c r="O30" s="117"/>
      <c r="P30" s="117">
        <f t="shared" si="1"/>
        <v>0</v>
      </c>
      <c r="Q30" s="9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15" customHeight="1">
      <c r="A31" s="9"/>
      <c r="B31" s="128" t="s">
        <v>80</v>
      </c>
      <c r="C31" s="61"/>
      <c r="D31" s="2"/>
      <c r="E31" s="2"/>
      <c r="F31" s="2"/>
      <c r="G31" s="129">
        <f>IF(D31&gt;0,D31/52,IF(E31&gt;0,E31/4.33,IF(F32&gt;0,F32/2,0)))</f>
        <v>0</v>
      </c>
      <c r="H31" s="9"/>
      <c r="I31" s="57" t="s">
        <v>29</v>
      </c>
      <c r="J31" s="58"/>
      <c r="K31" s="58"/>
      <c r="L31" s="58"/>
      <c r="M31" s="117"/>
      <c r="N31" s="117"/>
      <c r="O31" s="117"/>
      <c r="P31" s="117">
        <f t="shared" si="1"/>
        <v>0</v>
      </c>
      <c r="Q31" s="9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</row>
    <row r="32" spans="1:35" ht="15" customHeight="1">
      <c r="A32" s="9"/>
      <c r="B32" s="128" t="s">
        <v>14</v>
      </c>
      <c r="C32" s="61"/>
      <c r="D32" s="2"/>
      <c r="E32" s="2"/>
      <c r="F32" s="2"/>
      <c r="G32" s="129">
        <f t="shared" si="0"/>
        <v>0</v>
      </c>
      <c r="H32" s="9"/>
      <c r="I32" s="57" t="s">
        <v>31</v>
      </c>
      <c r="J32" s="58"/>
      <c r="K32" s="58"/>
      <c r="L32" s="58"/>
      <c r="M32" s="117"/>
      <c r="N32" s="117"/>
      <c r="O32" s="117"/>
      <c r="P32" s="117">
        <f t="shared" si="1"/>
        <v>0</v>
      </c>
      <c r="Q32" s="9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" customHeight="1">
      <c r="A33" s="9"/>
      <c r="B33" s="128" t="s">
        <v>15</v>
      </c>
      <c r="C33" s="61"/>
      <c r="D33" s="2"/>
      <c r="E33" s="2"/>
      <c r="F33" s="2"/>
      <c r="G33" s="129">
        <f t="shared" si="0"/>
        <v>0</v>
      </c>
      <c r="H33" s="9"/>
      <c r="I33" s="57" t="s">
        <v>33</v>
      </c>
      <c r="J33" s="58"/>
      <c r="K33" s="58"/>
      <c r="L33" s="58"/>
      <c r="M33" s="117"/>
      <c r="N33" s="117"/>
      <c r="O33" s="117"/>
      <c r="P33" s="117">
        <f t="shared" si="1"/>
        <v>0</v>
      </c>
      <c r="Q33" s="9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15" customHeight="1">
      <c r="A34" s="9"/>
      <c r="B34" s="130" t="s">
        <v>7</v>
      </c>
      <c r="C34" s="131"/>
      <c r="D34" s="132"/>
      <c r="E34" s="132"/>
      <c r="F34" s="132"/>
      <c r="G34" s="133">
        <f>SUM(G27:G33)</f>
        <v>0</v>
      </c>
      <c r="H34" s="9"/>
      <c r="I34" s="57" t="s">
        <v>35</v>
      </c>
      <c r="J34" s="58"/>
      <c r="K34" s="58"/>
      <c r="L34" s="58"/>
      <c r="M34" s="117"/>
      <c r="N34" s="117"/>
      <c r="O34" s="117"/>
      <c r="P34" s="117">
        <f t="shared" si="1"/>
        <v>0</v>
      </c>
      <c r="Q34" s="9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  <row r="35" spans="1:35" ht="15">
      <c r="A35" s="9"/>
      <c r="B35" s="47"/>
      <c r="C35" s="9"/>
      <c r="D35" s="11"/>
      <c r="E35" s="11"/>
      <c r="F35" s="11"/>
      <c r="G35" s="51"/>
      <c r="H35" s="9"/>
      <c r="I35" s="57" t="s">
        <v>72</v>
      </c>
      <c r="J35" s="58"/>
      <c r="K35" s="58"/>
      <c r="L35" s="58"/>
      <c r="M35" s="118"/>
      <c r="N35" s="118"/>
      <c r="O35" s="118"/>
      <c r="P35" s="117">
        <f>IF(M35&gt;0,M35/52,IF(N35&gt;0,N35/4.33,IF(O35&gt;0,O35/2,0)))</f>
        <v>0</v>
      </c>
      <c r="Q35" s="9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</row>
    <row r="36" spans="1:35" ht="15">
      <c r="A36" s="9"/>
      <c r="B36" s="47"/>
      <c r="C36" s="9"/>
      <c r="D36" s="11"/>
      <c r="E36" s="11"/>
      <c r="F36" s="11"/>
      <c r="G36" s="51"/>
      <c r="H36" s="9"/>
      <c r="I36" s="85" t="s">
        <v>73</v>
      </c>
      <c r="J36" s="86"/>
      <c r="K36" s="83"/>
      <c r="L36" s="83"/>
      <c r="M36" s="83"/>
      <c r="N36" s="83"/>
      <c r="O36" s="83"/>
      <c r="P36" s="84">
        <f>SUM(P26:P35)</f>
        <v>0</v>
      </c>
      <c r="Q36" s="9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</row>
    <row r="37" spans="1:35" ht="15">
      <c r="A37" s="9"/>
      <c r="B37" s="47"/>
      <c r="C37" s="9"/>
      <c r="D37" s="11"/>
      <c r="E37" s="11"/>
      <c r="F37" s="11"/>
      <c r="G37" s="51"/>
      <c r="H37" s="9"/>
      <c r="I37" s="6"/>
      <c r="J37" s="6"/>
      <c r="K37" s="60"/>
      <c r="L37" s="60"/>
      <c r="M37" s="60"/>
      <c r="N37" s="60"/>
      <c r="O37" s="51"/>
      <c r="P37" s="9"/>
      <c r="Q37" s="9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1:35" ht="15">
      <c r="A38" s="9"/>
      <c r="B38" s="155" t="s">
        <v>74</v>
      </c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9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  <row r="39" spans="1:35" ht="6" customHeight="1">
      <c r="A39" s="9"/>
      <c r="B39" s="156"/>
      <c r="C39" s="156"/>
      <c r="D39" s="156"/>
      <c r="E39" s="156"/>
      <c r="F39" s="156"/>
      <c r="G39" s="156"/>
      <c r="H39" s="9"/>
      <c r="I39" s="9"/>
      <c r="J39" s="9"/>
      <c r="K39" s="9"/>
      <c r="L39" s="9"/>
      <c r="M39" s="9"/>
      <c r="N39" s="9"/>
      <c r="O39" s="43"/>
      <c r="P39" s="9"/>
      <c r="Q39" s="9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1:35" ht="15">
      <c r="A40" s="9"/>
      <c r="B40" s="110" t="s">
        <v>18</v>
      </c>
      <c r="C40" s="111"/>
      <c r="D40" s="107" t="s">
        <v>1</v>
      </c>
      <c r="E40" s="107" t="s">
        <v>2</v>
      </c>
      <c r="F40" s="107" t="s">
        <v>3</v>
      </c>
      <c r="G40" s="107" t="s">
        <v>4</v>
      </c>
      <c r="H40" s="9"/>
      <c r="I40" s="71" t="s">
        <v>41</v>
      </c>
      <c r="J40" s="72"/>
      <c r="K40" s="72"/>
      <c r="L40" s="73"/>
      <c r="M40" s="102" t="s">
        <v>1</v>
      </c>
      <c r="N40" s="102" t="s">
        <v>2</v>
      </c>
      <c r="O40" s="102" t="s">
        <v>3</v>
      </c>
      <c r="P40" s="102" t="s">
        <v>4</v>
      </c>
      <c r="Q40" s="9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35" ht="14.25">
      <c r="A41" s="9"/>
      <c r="B41" s="108" t="s">
        <v>20</v>
      </c>
      <c r="C41" s="109"/>
      <c r="D41" s="2"/>
      <c r="E41" s="2"/>
      <c r="F41" s="2"/>
      <c r="G41" s="2">
        <f t="shared" ref="G41:G52" si="2">IF(D41&gt;0,D41/52,IF(E41&gt;0,E41/4.33,IF(F41&gt;0,F41/2,0)))</f>
        <v>0</v>
      </c>
      <c r="H41" s="9"/>
      <c r="I41" s="99" t="s">
        <v>28</v>
      </c>
      <c r="J41" s="100"/>
      <c r="K41" s="100"/>
      <c r="L41" s="101"/>
      <c r="M41" s="45"/>
      <c r="N41" s="2"/>
      <c r="O41" s="2"/>
      <c r="P41" s="2">
        <f t="shared" ref="P41:P46" si="3">IF(M41&gt;0,M41/52,IF(N41&gt;0,N41/4.33,IF(O41&gt;0,O41/2,0)))</f>
        <v>0</v>
      </c>
      <c r="Q41" s="9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1:35" ht="14.25">
      <c r="A42" s="9"/>
      <c r="B42" s="139" t="s">
        <v>22</v>
      </c>
      <c r="C42" s="140"/>
      <c r="D42" s="2"/>
      <c r="E42" s="2"/>
      <c r="F42" s="2"/>
      <c r="G42" s="2">
        <f t="shared" si="2"/>
        <v>0</v>
      </c>
      <c r="H42" s="9"/>
      <c r="I42" s="99" t="s">
        <v>42</v>
      </c>
      <c r="J42" s="100"/>
      <c r="K42" s="100"/>
      <c r="L42" s="101"/>
      <c r="M42" s="45"/>
      <c r="N42" s="2"/>
      <c r="O42" s="2"/>
      <c r="P42" s="2">
        <f t="shared" si="3"/>
        <v>0</v>
      </c>
      <c r="Q42" s="9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 ht="14.25">
      <c r="A43" s="9"/>
      <c r="B43" s="108" t="s">
        <v>24</v>
      </c>
      <c r="C43" s="109"/>
      <c r="D43" s="2"/>
      <c r="E43" s="2"/>
      <c r="F43" s="2"/>
      <c r="G43" s="2">
        <f t="shared" si="2"/>
        <v>0</v>
      </c>
      <c r="H43" s="9"/>
      <c r="I43" s="99" t="s">
        <v>43</v>
      </c>
      <c r="J43" s="100"/>
      <c r="K43" s="100"/>
      <c r="L43" s="101"/>
      <c r="M43" s="45"/>
      <c r="N43" s="2"/>
      <c r="O43" s="2"/>
      <c r="P43" s="2">
        <f t="shared" si="3"/>
        <v>0</v>
      </c>
      <c r="Q43" s="9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</row>
    <row r="44" spans="1:35" ht="14.25">
      <c r="A44" s="9"/>
      <c r="B44" s="108" t="s">
        <v>26</v>
      </c>
      <c r="C44" s="109"/>
      <c r="D44" s="2"/>
      <c r="E44" s="2"/>
      <c r="F44" s="2"/>
      <c r="G44" s="2">
        <f t="shared" si="2"/>
        <v>0</v>
      </c>
      <c r="H44" s="9"/>
      <c r="I44" s="99" t="s">
        <v>44</v>
      </c>
      <c r="J44" s="100"/>
      <c r="K44" s="100"/>
      <c r="L44" s="101"/>
      <c r="M44" s="45"/>
      <c r="N44" s="2"/>
      <c r="O44" s="2"/>
      <c r="P44" s="2">
        <f t="shared" si="3"/>
        <v>0</v>
      </c>
      <c r="Q44" s="9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</row>
    <row r="45" spans="1:35" ht="14.25">
      <c r="A45" s="9"/>
      <c r="B45" s="108" t="s">
        <v>28</v>
      </c>
      <c r="C45" s="109"/>
      <c r="D45" s="2"/>
      <c r="E45" s="2"/>
      <c r="F45" s="2"/>
      <c r="G45" s="2">
        <f t="shared" si="2"/>
        <v>0</v>
      </c>
      <c r="H45" s="9"/>
      <c r="I45" s="99" t="s">
        <v>45</v>
      </c>
      <c r="J45" s="100"/>
      <c r="K45" s="100"/>
      <c r="L45" s="101"/>
      <c r="M45" s="62"/>
      <c r="N45" s="5"/>
      <c r="O45" s="5"/>
      <c r="P45" s="2">
        <f t="shared" si="3"/>
        <v>0</v>
      </c>
      <c r="Q45" s="9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</row>
    <row r="46" spans="1:35" ht="14.25">
      <c r="A46" s="9"/>
      <c r="B46" s="108" t="s">
        <v>30</v>
      </c>
      <c r="C46" s="109"/>
      <c r="D46" s="2"/>
      <c r="E46" s="2"/>
      <c r="F46" s="2"/>
      <c r="G46" s="2">
        <f t="shared" si="2"/>
        <v>0</v>
      </c>
      <c r="H46" s="9"/>
      <c r="I46" s="99" t="s">
        <v>46</v>
      </c>
      <c r="J46" s="100"/>
      <c r="K46" s="100"/>
      <c r="L46" s="101"/>
      <c r="M46" s="62"/>
      <c r="N46" s="5"/>
      <c r="O46" s="5"/>
      <c r="P46" s="2">
        <f t="shared" si="3"/>
        <v>0</v>
      </c>
      <c r="Q46" s="9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</row>
    <row r="47" spans="1:35" ht="14.25">
      <c r="A47" s="9"/>
      <c r="B47" s="147" t="s">
        <v>32</v>
      </c>
      <c r="C47" s="148"/>
      <c r="D47" s="2"/>
      <c r="E47" s="2"/>
      <c r="F47" s="2"/>
      <c r="G47" s="2">
        <f t="shared" si="2"/>
        <v>0</v>
      </c>
      <c r="H47" s="9"/>
      <c r="I47" s="64"/>
      <c r="J47" s="64"/>
      <c r="K47" s="64"/>
      <c r="L47" s="64"/>
      <c r="M47" s="64"/>
      <c r="N47" s="64"/>
      <c r="O47" s="64"/>
      <c r="P47" s="64"/>
      <c r="Q47" s="9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</row>
    <row r="48" spans="1:35" ht="15">
      <c r="A48" s="9"/>
      <c r="B48" s="147" t="s">
        <v>34</v>
      </c>
      <c r="C48" s="148"/>
      <c r="D48" s="2"/>
      <c r="E48" s="2"/>
      <c r="F48" s="2"/>
      <c r="G48" s="2">
        <f t="shared" si="2"/>
        <v>0</v>
      </c>
      <c r="H48" s="9"/>
      <c r="I48" s="65" t="s">
        <v>47</v>
      </c>
      <c r="J48" s="66"/>
      <c r="K48" s="66"/>
      <c r="L48" s="67"/>
      <c r="M48" s="103" t="s">
        <v>1</v>
      </c>
      <c r="N48" s="103" t="s">
        <v>2</v>
      </c>
      <c r="O48" s="103" t="s">
        <v>3</v>
      </c>
      <c r="P48" s="103" t="s">
        <v>4</v>
      </c>
      <c r="Q48" s="9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1:35" ht="14.25">
      <c r="A49" s="9"/>
      <c r="B49" s="139" t="s">
        <v>75</v>
      </c>
      <c r="C49" s="140"/>
      <c r="D49" s="2"/>
      <c r="E49" s="2"/>
      <c r="F49" s="2"/>
      <c r="G49" s="2">
        <f t="shared" si="2"/>
        <v>0</v>
      </c>
      <c r="H49" s="9"/>
      <c r="I49" s="144" t="s">
        <v>76</v>
      </c>
      <c r="J49" s="145"/>
      <c r="K49" s="145"/>
      <c r="L49" s="146"/>
      <c r="M49" s="45"/>
      <c r="N49" s="2"/>
      <c r="O49" s="2"/>
      <c r="P49" s="2">
        <f>IF(M49&gt;0,M49/52,IF(N49&gt;0,N49/4.33,IF(O49&gt;0,O49/2,0)))</f>
        <v>0</v>
      </c>
      <c r="Q49" s="9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1:35" ht="14.25">
      <c r="A50" s="9"/>
      <c r="B50" s="108" t="s">
        <v>36</v>
      </c>
      <c r="C50" s="109"/>
      <c r="D50" s="2"/>
      <c r="E50" s="2"/>
      <c r="F50" s="2"/>
      <c r="G50" s="2">
        <f t="shared" si="2"/>
        <v>0</v>
      </c>
      <c r="H50" s="9"/>
      <c r="I50" s="68" t="s">
        <v>48</v>
      </c>
      <c r="J50" s="69"/>
      <c r="K50" s="69"/>
      <c r="L50" s="70"/>
      <c r="M50" s="45"/>
      <c r="N50" s="2"/>
      <c r="O50" s="2"/>
      <c r="P50" s="2">
        <f>IF(M50&gt;0,M50/52,IF(N50&gt;0,N50/4.33,IF(O50&gt;0,O50/2,0)))</f>
        <v>0</v>
      </c>
      <c r="Q50" s="9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1:35" ht="14.25">
      <c r="A51" s="9"/>
      <c r="B51" s="108" t="s">
        <v>37</v>
      </c>
      <c r="C51" s="109"/>
      <c r="D51" s="2"/>
      <c r="E51" s="2"/>
      <c r="F51" s="2"/>
      <c r="G51" s="2">
        <f t="shared" si="2"/>
        <v>0</v>
      </c>
      <c r="H51" s="9"/>
      <c r="I51" s="68" t="s">
        <v>49</v>
      </c>
      <c r="J51" s="69"/>
      <c r="K51" s="69"/>
      <c r="L51" s="70"/>
      <c r="M51" s="45"/>
      <c r="N51" s="2"/>
      <c r="O51" s="2"/>
      <c r="P51" s="2">
        <f>IF(M51&gt;0,M51/52,IF(N51&gt;0,N51/4.33,IF(O51&gt;0,O51/2,0)))</f>
        <v>0</v>
      </c>
      <c r="Q51" s="9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1:35" ht="14.25">
      <c r="A52" s="9"/>
      <c r="B52" s="108" t="s">
        <v>38</v>
      </c>
      <c r="C52" s="109"/>
      <c r="D52" s="2"/>
      <c r="E52" s="2"/>
      <c r="F52" s="2"/>
      <c r="G52" s="2">
        <f t="shared" si="2"/>
        <v>0</v>
      </c>
      <c r="H52" s="9"/>
      <c r="I52" s="68" t="s">
        <v>50</v>
      </c>
      <c r="J52" s="69"/>
      <c r="K52" s="69"/>
      <c r="L52" s="70"/>
      <c r="M52" s="45"/>
      <c r="N52" s="2"/>
      <c r="O52" s="2"/>
      <c r="P52" s="2">
        <f>IF(M52&gt;0,M52/52,IF(N52&gt;0,N52/4.33,IF(O52&gt;0,O52/2,0)))</f>
        <v>0</v>
      </c>
      <c r="Q52" s="9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1:35" ht="14.25">
      <c r="A53" s="9"/>
      <c r="B53" s="154"/>
      <c r="C53" s="154"/>
      <c r="D53" s="154"/>
      <c r="E53" s="154"/>
      <c r="F53" s="154"/>
      <c r="G53" s="154"/>
      <c r="H53" s="9"/>
      <c r="I53" s="64"/>
      <c r="J53" s="64"/>
      <c r="K53" s="64"/>
      <c r="L53" s="64"/>
      <c r="M53" s="64"/>
      <c r="N53" s="64"/>
      <c r="O53" s="64"/>
      <c r="P53" s="64"/>
      <c r="Q53" s="9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1:35" ht="15">
      <c r="A54" s="9"/>
      <c r="B54" s="104" t="s">
        <v>39</v>
      </c>
      <c r="C54" s="105"/>
      <c r="D54" s="98" t="s">
        <v>1</v>
      </c>
      <c r="E54" s="98" t="s">
        <v>2</v>
      </c>
      <c r="F54" s="98" t="s">
        <v>3</v>
      </c>
      <c r="G54" s="98" t="s">
        <v>4</v>
      </c>
      <c r="H54" s="9"/>
      <c r="I54" s="74" t="s">
        <v>51</v>
      </c>
      <c r="J54" s="75"/>
      <c r="K54" s="75"/>
      <c r="L54" s="76"/>
      <c r="M54" s="46" t="s">
        <v>1</v>
      </c>
      <c r="N54" s="46" t="s">
        <v>2</v>
      </c>
      <c r="O54" s="46" t="s">
        <v>3</v>
      </c>
      <c r="P54" s="46" t="s">
        <v>4</v>
      </c>
      <c r="Q54" s="9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1:35" ht="14.25">
      <c r="A55" s="9"/>
      <c r="B55" s="87" t="s">
        <v>77</v>
      </c>
      <c r="C55" s="88"/>
      <c r="D55" s="2"/>
      <c r="E55" s="2"/>
      <c r="F55" s="2"/>
      <c r="G55" s="2">
        <f>IF(D55&gt;0,D55/52,IF(E55&gt;0,E55/4.33,IF(F55&gt;0,F55/2,0)))</f>
        <v>0</v>
      </c>
      <c r="H55" s="9"/>
      <c r="I55" s="77" t="s">
        <v>52</v>
      </c>
      <c r="J55" s="78"/>
      <c r="K55" s="78"/>
      <c r="L55" s="79"/>
      <c r="M55" s="63"/>
      <c r="N55" s="4"/>
      <c r="O55" s="4"/>
      <c r="P55" s="2">
        <f>IF(M55&gt;0,M55/52,IF(N55&gt;0,N55/4.33,IF(O55&gt;0,O55/2,0)))</f>
        <v>0</v>
      </c>
      <c r="Q55" s="9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35" ht="14.25">
      <c r="A56" s="9"/>
      <c r="B56" s="87" t="s">
        <v>40</v>
      </c>
      <c r="C56" s="88"/>
      <c r="D56" s="2"/>
      <c r="E56" s="2"/>
      <c r="F56" s="2"/>
      <c r="G56" s="2">
        <f>IF(D56&gt;0,D56/52,IF(E56&gt;0,E56/4.33,IF(F56&gt;0,F56/2,0)))</f>
        <v>0</v>
      </c>
      <c r="H56" s="9"/>
      <c r="I56" s="77" t="s">
        <v>53</v>
      </c>
      <c r="J56" s="78"/>
      <c r="K56" s="78"/>
      <c r="L56" s="79"/>
      <c r="M56" s="63"/>
      <c r="N56" s="4"/>
      <c r="O56" s="4"/>
      <c r="P56" s="2">
        <f>IF(M56&gt;0,M56/52,IF(N56&gt;0,N56/4.33,IF(O56&gt;0,O56/2,0)))</f>
        <v>0</v>
      </c>
      <c r="Q56" s="9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1:35" ht="14.25">
      <c r="A57" s="9"/>
      <c r="B57" s="87" t="s">
        <v>78</v>
      </c>
      <c r="C57" s="88"/>
      <c r="D57" s="2"/>
      <c r="E57" s="2"/>
      <c r="F57" s="2"/>
      <c r="G57" s="2">
        <f>IF(D57&gt;0,D57/52,IF(E57&gt;0,E57/4.33,IF(F57&gt;0,F57/2,0)))</f>
        <v>0</v>
      </c>
      <c r="H57" s="9"/>
      <c r="I57" s="77" t="s">
        <v>54</v>
      </c>
      <c r="J57" s="78"/>
      <c r="K57" s="78"/>
      <c r="L57" s="79"/>
      <c r="M57" s="62"/>
      <c r="N57" s="5"/>
      <c r="O57" s="5"/>
      <c r="P57" s="2">
        <f>IF(M57&gt;0,M57/52,IF(N57&gt;0,N57/4.33,IF(O57&gt;0,O57/2,0)))</f>
        <v>0</v>
      </c>
      <c r="Q57" s="9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1:35" ht="15">
      <c r="A58" s="9"/>
      <c r="B58" s="9"/>
      <c r="C58" s="9"/>
      <c r="D58" s="9"/>
      <c r="E58" s="9"/>
      <c r="F58" s="9"/>
      <c r="G58" s="9"/>
      <c r="H58" s="3"/>
      <c r="I58" s="80" t="s">
        <v>79</v>
      </c>
      <c r="J58" s="81"/>
      <c r="K58" s="81"/>
      <c r="L58" s="82"/>
      <c r="M58" s="89"/>
      <c r="N58" s="89"/>
      <c r="O58" s="89"/>
      <c r="P58" s="90">
        <f>SUM(G41:G57,P40:P57)</f>
        <v>0</v>
      </c>
      <c r="Q58" s="9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1:35" ht="15">
      <c r="A59" s="9"/>
      <c r="B59" s="9"/>
      <c r="C59" s="9"/>
      <c r="D59" s="9"/>
      <c r="E59" s="9"/>
      <c r="F59" s="9"/>
      <c r="G59" s="9"/>
      <c r="H59" s="6"/>
      <c r="I59" s="3"/>
      <c r="J59" s="3"/>
      <c r="K59" s="3"/>
      <c r="L59" s="3"/>
      <c r="M59" s="9"/>
      <c r="N59" s="9"/>
      <c r="O59" s="9"/>
      <c r="P59" s="9"/>
      <c r="Q59" s="9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1:35" ht="14.25">
      <c r="A60" s="28"/>
      <c r="B60" s="28"/>
      <c r="C60" s="28"/>
      <c r="D60" s="28"/>
      <c r="E60" s="28"/>
      <c r="F60" s="28"/>
      <c r="G60" s="28"/>
      <c r="H60" s="23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1:35" ht="14.25">
      <c r="A61" s="28"/>
      <c r="B61" s="28"/>
      <c r="C61" s="28"/>
      <c r="D61" s="28"/>
      <c r="E61" s="28"/>
      <c r="F61" s="28"/>
      <c r="G61" s="28"/>
      <c r="H61" s="23"/>
      <c r="I61" s="23"/>
      <c r="J61" s="23"/>
      <c r="K61" s="23"/>
      <c r="L61" s="23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1:35" ht="14.25">
      <c r="A62" s="28"/>
      <c r="B62" s="28"/>
      <c r="C62" s="28"/>
      <c r="D62" s="28"/>
      <c r="E62" s="28"/>
      <c r="F62" s="28"/>
      <c r="G62" s="28"/>
      <c r="H62" s="23"/>
      <c r="I62" s="23"/>
      <c r="J62" s="23"/>
      <c r="K62" s="23"/>
      <c r="L62" s="23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1:35" ht="14.25">
      <c r="A63" s="28"/>
      <c r="B63" s="28"/>
      <c r="C63" s="28"/>
      <c r="D63" s="28"/>
      <c r="E63" s="28"/>
      <c r="F63" s="28"/>
      <c r="G63" s="28"/>
      <c r="H63" s="23"/>
      <c r="I63" s="23"/>
      <c r="J63" s="23"/>
      <c r="K63" s="23"/>
      <c r="L63" s="23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1:35" ht="14.25">
      <c r="A64" s="28"/>
      <c r="B64" s="28"/>
      <c r="C64" s="28"/>
      <c r="D64" s="28"/>
      <c r="E64" s="28"/>
      <c r="F64" s="28"/>
      <c r="G64" s="28"/>
      <c r="H64" s="28"/>
      <c r="I64" s="23"/>
      <c r="J64" s="23"/>
      <c r="K64" s="23"/>
      <c r="L64" s="23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1:35" ht="14.25">
      <c r="A65" s="28"/>
      <c r="B65" s="28"/>
      <c r="C65" s="28"/>
      <c r="D65" s="28"/>
      <c r="E65" s="28"/>
      <c r="F65" s="28"/>
      <c r="G65" s="28"/>
      <c r="H65" s="28"/>
      <c r="I65" s="23"/>
      <c r="J65" s="23"/>
      <c r="K65" s="23"/>
      <c r="L65" s="23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1:35" ht="14.25">
      <c r="A66" s="28"/>
      <c r="B66" s="28"/>
      <c r="C66" s="28"/>
      <c r="D66" s="28"/>
      <c r="E66" s="28"/>
      <c r="F66" s="28"/>
      <c r="G66" s="28"/>
      <c r="H66" s="28"/>
      <c r="I66" s="23"/>
      <c r="J66" s="23"/>
      <c r="K66" s="23"/>
      <c r="L66" s="23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1:35" ht="14.25">
      <c r="A67" s="28"/>
      <c r="B67" s="28"/>
      <c r="C67" s="28"/>
      <c r="D67" s="28"/>
      <c r="E67" s="28"/>
      <c r="F67" s="28"/>
      <c r="G67" s="28"/>
      <c r="H67" s="28"/>
      <c r="I67" s="23"/>
      <c r="J67" s="23"/>
      <c r="K67" s="23"/>
      <c r="L67" s="23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</row>
    <row r="68" spans="1:35" ht="14.25">
      <c r="A68" s="28"/>
      <c r="B68" s="28"/>
      <c r="C68" s="28"/>
      <c r="D68" s="28"/>
      <c r="E68" s="28"/>
      <c r="F68" s="28"/>
      <c r="G68" s="28"/>
      <c r="H68" s="28"/>
      <c r="I68" s="23"/>
      <c r="J68" s="23"/>
      <c r="K68" s="23"/>
      <c r="L68" s="23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</row>
    <row r="69" spans="1:35" ht="14.25">
      <c r="A69" s="28"/>
      <c r="B69" s="28"/>
      <c r="C69" s="28"/>
      <c r="D69" s="28"/>
      <c r="E69" s="28"/>
      <c r="F69" s="28"/>
      <c r="G69" s="28"/>
      <c r="H69" s="28"/>
      <c r="I69" s="23"/>
      <c r="J69" s="23"/>
      <c r="K69" s="23"/>
      <c r="L69" s="23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</row>
    <row r="70" spans="1:35" ht="14.25">
      <c r="A70" s="28"/>
      <c r="B70" s="28"/>
      <c r="C70" s="28"/>
      <c r="D70" s="28"/>
      <c r="E70" s="28"/>
      <c r="F70" s="28"/>
      <c r="G70" s="23"/>
      <c r="H70" s="28"/>
      <c r="I70" s="23"/>
      <c r="J70" s="23"/>
      <c r="K70" s="23"/>
      <c r="L70" s="23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</row>
    <row r="71" spans="1:35" ht="14.25">
      <c r="A71" s="28"/>
      <c r="B71" s="28"/>
      <c r="C71" s="28"/>
      <c r="D71" s="28"/>
      <c r="E71" s="28"/>
      <c r="F71" s="28"/>
      <c r="G71" s="23"/>
      <c r="H71" s="28"/>
      <c r="I71" s="23"/>
      <c r="J71" s="23"/>
      <c r="K71" s="23"/>
      <c r="L71" s="23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</row>
    <row r="72" spans="1:35" ht="14.25">
      <c r="A72" s="28"/>
      <c r="B72" s="28"/>
      <c r="C72" s="28"/>
      <c r="D72" s="28"/>
      <c r="E72" s="28"/>
      <c r="F72" s="28"/>
      <c r="G72" s="23"/>
      <c r="H72" s="28"/>
      <c r="I72" s="23"/>
      <c r="J72" s="23"/>
      <c r="K72" s="23"/>
      <c r="L72" s="23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</row>
    <row r="73" spans="1:35" ht="14.25">
      <c r="A73" s="28"/>
      <c r="B73" s="91"/>
      <c r="C73" s="92"/>
      <c r="D73" s="92"/>
      <c r="E73" s="92"/>
      <c r="F73" s="92"/>
      <c r="G73" s="23"/>
      <c r="H73" s="28"/>
      <c r="I73" s="23"/>
      <c r="J73" s="23"/>
      <c r="K73" s="23"/>
      <c r="L73" s="23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</row>
    <row r="74" spans="1:35" ht="14.25">
      <c r="A74" s="28"/>
      <c r="B74" s="91"/>
      <c r="C74" s="92"/>
      <c r="D74" s="92"/>
      <c r="E74" s="92"/>
      <c r="F74" s="92"/>
      <c r="G74" s="23"/>
      <c r="H74" s="23"/>
      <c r="I74" s="23"/>
      <c r="J74" s="23"/>
      <c r="K74" s="23"/>
      <c r="L74" s="23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</row>
    <row r="75" spans="1:35" ht="14.25">
      <c r="A75" s="28"/>
      <c r="B75" s="91"/>
      <c r="C75" s="92"/>
      <c r="D75" s="92"/>
      <c r="E75" s="92"/>
      <c r="F75" s="92"/>
      <c r="G75" s="23"/>
      <c r="H75" s="93"/>
      <c r="I75" s="93"/>
      <c r="J75" s="93"/>
      <c r="K75" s="93"/>
      <c r="L75" s="93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</row>
    <row r="76" spans="1:35" ht="14.25">
      <c r="A76" s="28"/>
      <c r="B76" s="91"/>
      <c r="C76" s="92"/>
      <c r="D76" s="92"/>
      <c r="E76" s="92"/>
      <c r="F76" s="92"/>
      <c r="G76" s="23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</row>
    <row r="77" spans="1:35" ht="14.25">
      <c r="A77" s="28"/>
      <c r="B77" s="91"/>
      <c r="C77" s="92"/>
      <c r="D77" s="92"/>
      <c r="E77" s="92"/>
      <c r="F77" s="92"/>
      <c r="G77" s="23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</row>
    <row r="78" spans="1:35" ht="14.25">
      <c r="A78" s="28"/>
      <c r="B78" s="91"/>
      <c r="C78" s="92"/>
      <c r="D78" s="92"/>
      <c r="E78" s="92"/>
      <c r="F78" s="92"/>
      <c r="G78" s="23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</row>
    <row r="79" spans="1:35" ht="14.25">
      <c r="A79" s="28"/>
      <c r="B79" s="91"/>
      <c r="C79" s="92"/>
      <c r="D79" s="92"/>
      <c r="E79" s="92"/>
      <c r="F79" s="92"/>
      <c r="G79" s="23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</row>
    <row r="80" spans="1:35" ht="14.25">
      <c r="A80" s="28"/>
      <c r="B80" s="91"/>
      <c r="C80" s="92"/>
      <c r="D80" s="92"/>
      <c r="E80" s="92"/>
      <c r="F80" s="92"/>
      <c r="G80" s="23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</row>
    <row r="81" spans="1:35" ht="14.25">
      <c r="A81" s="28"/>
      <c r="B81" s="91"/>
      <c r="C81" s="92"/>
      <c r="D81" s="92"/>
      <c r="E81" s="92"/>
      <c r="F81" s="92"/>
      <c r="G81" s="23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</row>
    <row r="82" spans="1:35" ht="14.25">
      <c r="A82" s="28"/>
      <c r="B82" s="91"/>
      <c r="C82" s="92"/>
      <c r="D82" s="92"/>
      <c r="E82" s="92"/>
      <c r="F82" s="92"/>
      <c r="G82" s="23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</row>
    <row r="83" spans="1:35" ht="14.25">
      <c r="A83" s="28"/>
      <c r="B83" s="91"/>
      <c r="C83" s="92"/>
      <c r="D83" s="92"/>
      <c r="E83" s="92"/>
      <c r="F83" s="92"/>
      <c r="G83" s="23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</row>
    <row r="84" spans="1:35">
      <c r="A84" s="28"/>
      <c r="B84" s="94"/>
      <c r="C84" s="95"/>
      <c r="D84" s="95"/>
      <c r="E84" s="95"/>
      <c r="F84" s="95"/>
      <c r="G84" s="93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</row>
    <row r="85" spans="1:3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</row>
    <row r="86" spans="1:3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</row>
    <row r="87" spans="1:3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</row>
    <row r="88" spans="1:3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</row>
    <row r="89" spans="1:3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</row>
    <row r="90" spans="1:3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</row>
    <row r="91" spans="1:3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</row>
    <row r="92" spans="1:3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</row>
    <row r="93" spans="1:3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</row>
    <row r="94" spans="1:3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</row>
    <row r="95" spans="1:3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</row>
    <row r="96" spans="1:3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</row>
    <row r="97" spans="1:3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</row>
    <row r="98" spans="1:3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</row>
    <row r="99" spans="1:3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</row>
    <row r="100" spans="1:3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</row>
    <row r="101" spans="1:3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</row>
    <row r="102" spans="1:3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</row>
    <row r="103" spans="1:3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</row>
    <row r="104" spans="1:3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</row>
    <row r="105" spans="1:3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</row>
    <row r="106" spans="1:3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</row>
    <row r="107" spans="1:3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</row>
    <row r="108" spans="1:3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</row>
    <row r="109" spans="1:3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</row>
    <row r="110" spans="1:3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</row>
    <row r="111" spans="1:3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</row>
    <row r="112" spans="1:3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</row>
    <row r="113" spans="1:3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</row>
    <row r="114" spans="1:3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</row>
    <row r="115" spans="1:3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</row>
    <row r="116" spans="1:3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</row>
    <row r="117" spans="1:3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</row>
    <row r="118" spans="1:3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</row>
    <row r="119" spans="1:3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</row>
    <row r="120" spans="1:3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</row>
    <row r="121" spans="1:3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</row>
    <row r="122" spans="1:3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</row>
    <row r="123" spans="1:3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</row>
    <row r="124" spans="1:35">
      <c r="B124" s="28"/>
      <c r="C124" s="28"/>
      <c r="D124" s="28"/>
      <c r="E124" s="28"/>
      <c r="F124" s="28"/>
      <c r="G124" s="28"/>
      <c r="I124" s="28"/>
      <c r="J124" s="28"/>
      <c r="K124" s="28"/>
      <c r="L124" s="28"/>
      <c r="M124" s="28"/>
      <c r="N124" s="28"/>
      <c r="O124" s="28"/>
      <c r="P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</row>
    <row r="125" spans="1:35"/>
    <row r="126" spans="1:35"/>
    <row r="127" spans="1:35"/>
  </sheetData>
  <mergeCells count="21">
    <mergeCell ref="B53:G53"/>
    <mergeCell ref="B38:P38"/>
    <mergeCell ref="B39:G39"/>
    <mergeCell ref="B24:G24"/>
    <mergeCell ref="B26:C26"/>
    <mergeCell ref="I24:P24"/>
    <mergeCell ref="A1:Q1"/>
    <mergeCell ref="L17:P19"/>
    <mergeCell ref="B30:C30"/>
    <mergeCell ref="B42:C42"/>
    <mergeCell ref="B49:C49"/>
    <mergeCell ref="I29:L29"/>
    <mergeCell ref="I30:L30"/>
    <mergeCell ref="I49:L49"/>
    <mergeCell ref="B48:C48"/>
    <mergeCell ref="B47:C47"/>
    <mergeCell ref="L11:M12"/>
    <mergeCell ref="L3:P3"/>
    <mergeCell ref="B3:J3"/>
    <mergeCell ref="B5:C5"/>
    <mergeCell ref="B6:C6"/>
  </mergeCells>
  <hyperlinks>
    <hyperlink ref="B30" r:id="rId1" xr:uid="{4F881878-B330-4540-84FC-5C190450D8A0}"/>
    <hyperlink ref="B49" r:id="rId2" xr:uid="{A8A2CC2D-15EB-41E6-A38C-DA31AC41ACE9}"/>
  </hyperlinks>
  <pageMargins left="0.7" right="0.7" top="0.75" bottom="0.75" header="0.3" footer="0.3"/>
  <pageSetup orientation="portrait" horizontalDpi="1200" verticalDpi="1200" r:id="rId3"/>
  <drawing r:id="rId4"/>
  <legacyDrawing r:id="rId5"/>
  <tableParts count="1">
    <tablePart r:id="rId6"/>
  </tableParts>
</worksheet>
</file>

<file path=docMetadata/LabelInfo.xml><?xml version="1.0" encoding="utf-8"?>
<clbl:labelList xmlns:clbl="http://schemas.microsoft.com/office/2020/mipLabelMetadata">
  <clbl:label id="{d1b36e95-0d50-42e9-958f-b63fa906beaa}" enabled="0" method="" siteId="{d1b36e95-0d50-42e9-958f-b63fa906be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version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Sonja Maitland</cp:lastModifiedBy>
  <cp:revision/>
  <dcterms:created xsi:type="dcterms:W3CDTF">1999-01-04T22:06:10Z</dcterms:created>
  <dcterms:modified xsi:type="dcterms:W3CDTF">2023-08-07T22:38:42Z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